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2980" windowHeight="10056" activeTab="0"/>
  </bookViews>
  <sheets>
    <sheet name="CottonBudget1" sheetId="1" r:id="rId1"/>
    <sheet name="CottonBudget2" sheetId="2" r:id="rId2"/>
    <sheet name="CottonBudget3" sheetId="3" r:id="rId3"/>
    <sheet name="SoyBudget1" sheetId="4" r:id="rId4"/>
    <sheet name="SoyBudget2" sheetId="5" r:id="rId5"/>
    <sheet name="SoyBudget3" sheetId="6" r:id="rId6"/>
    <sheet name="CornBudget1" sheetId="7" r:id="rId7"/>
    <sheet name="CornBudget2" sheetId="8" r:id="rId8"/>
    <sheet name="GrainSorghumBudget" sheetId="9" r:id="rId9"/>
    <sheet name="WheatBudget" sheetId="10" r:id="rId10"/>
    <sheet name="PeanutBudget1" sheetId="11" r:id="rId11"/>
    <sheet name="PeanutBudget2" sheetId="12" r:id="rId12"/>
    <sheet name="PeanutBudget3" sheetId="13" r:id="rId13"/>
  </sheets>
  <definedNames/>
  <calcPr fullCalcOnLoad="1"/>
</workbook>
</file>

<file path=xl/sharedStrings.xml><?xml version="1.0" encoding="utf-8"?>
<sst xmlns="http://schemas.openxmlformats.org/spreadsheetml/2006/main" count="1405" uniqueCount="181">
  <si>
    <t>Table 1.M Estimated costs and returns per acre</t>
  </si>
  <si>
    <t>Cotton, 8R-38" solid, conservation tillage</t>
  </si>
  <si>
    <t>B2RF variety, Non-Delta Area, Mississippi, 2014</t>
  </si>
  <si>
    <t>_____________________________________________________________</t>
  </si>
  <si>
    <t>ITEM</t>
  </si>
  <si>
    <t>UNIT</t>
  </si>
  <si>
    <t>PRICE</t>
  </si>
  <si>
    <t>QUANTITY</t>
  </si>
  <si>
    <t>INCOME</t>
  </si>
  <si>
    <t>Cotton Lint</t>
  </si>
  <si>
    <t>lb</t>
  </si>
  <si>
    <t>Cotton Seed</t>
  </si>
  <si>
    <t>TOTAL INCOME</t>
  </si>
  <si>
    <t xml:space="preserve">                                                                       </t>
  </si>
  <si>
    <t>DIRECT EXPENSES</t>
  </si>
  <si>
    <t xml:space="preserve">  HARVEST AIDS</t>
  </si>
  <si>
    <t>Thidiazuron 4lb</t>
  </si>
  <si>
    <t>oz</t>
  </si>
  <si>
    <t>Ethephon 6E</t>
  </si>
  <si>
    <t>pt</t>
  </si>
  <si>
    <t>Tribufos 6lb</t>
  </si>
  <si>
    <t xml:space="preserve">  GINNING</t>
  </si>
  <si>
    <t>Gin &amp; Haul</t>
  </si>
  <si>
    <t xml:space="preserve">  FERTILIZERS</t>
  </si>
  <si>
    <t>Phosphorus(46% P2O5)</t>
  </si>
  <si>
    <t>cwt</t>
  </si>
  <si>
    <t>Potash (60% K2O)</t>
  </si>
  <si>
    <t>UAN (32% N)</t>
  </si>
  <si>
    <t xml:space="preserve">  FUNGICIDES</t>
  </si>
  <si>
    <t>Cotton Seed Trt.</t>
  </si>
  <si>
    <t>acre</t>
  </si>
  <si>
    <t xml:space="preserve">  HERBICIDES</t>
  </si>
  <si>
    <t>Clarity</t>
  </si>
  <si>
    <t>Glyphosate 3lbs a.e</t>
  </si>
  <si>
    <t>Gramonone SL 2.0</t>
  </si>
  <si>
    <t>Cotoran 4L</t>
  </si>
  <si>
    <t>Dual Magnum</t>
  </si>
  <si>
    <t>Diuron 4L</t>
  </si>
  <si>
    <t xml:space="preserve">  INSECTICIDES</t>
  </si>
  <si>
    <t>Acephate 90%</t>
  </si>
  <si>
    <t>Centric 40WG</t>
  </si>
  <si>
    <t>Karate Z</t>
  </si>
  <si>
    <t>Bidrin 8WM</t>
  </si>
  <si>
    <t>Incidental Pest Trt</t>
  </si>
  <si>
    <t xml:space="preserve">  SEED/PLANTS</t>
  </si>
  <si>
    <t>Cotton Seed B2RF</t>
  </si>
  <si>
    <t>thous</t>
  </si>
  <si>
    <t xml:space="preserve">  TECHNOLOGY FEE</t>
  </si>
  <si>
    <t>B2RF Cot Tech Fee</t>
  </si>
  <si>
    <t xml:space="preserve">  GROWTH REGULATORS</t>
  </si>
  <si>
    <t>Mepiquat Chloride</t>
  </si>
  <si>
    <t xml:space="preserve">  CUSTOM FERTILIZE</t>
  </si>
  <si>
    <t>Custom Apply Fert</t>
  </si>
  <si>
    <t xml:space="preserve">  ERADICATION FEE</t>
  </si>
  <si>
    <t>Eradication</t>
  </si>
  <si>
    <t xml:space="preserve">  INSECT SCOUTING</t>
  </si>
  <si>
    <t>Insect Scouting</t>
  </si>
  <si>
    <t xml:space="preserve">  CUSTOM LIME</t>
  </si>
  <si>
    <t>Lime (Spread)</t>
  </si>
  <si>
    <t>ton</t>
  </si>
  <si>
    <t xml:space="preserve">  OPERATOR LABOR      </t>
  </si>
  <si>
    <t>Tractors</t>
  </si>
  <si>
    <t>hour</t>
  </si>
  <si>
    <t>Self-Propelled</t>
  </si>
  <si>
    <t xml:space="preserve">  HAND LABOR          </t>
  </si>
  <si>
    <t>Implements</t>
  </si>
  <si>
    <t>UNALLOCATED LABOR</t>
  </si>
  <si>
    <t xml:space="preserve">  DIESEL FUEL</t>
  </si>
  <si>
    <t>gal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</si>
  <si>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</si>
  <si>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</si>
  <si>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</si>
  <si>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</si>
  <si>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</si>
  <si>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</si>
  <si>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</si>
  <si>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</si>
  <si>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Note: Cost of production estimates are based on 2013 input prices.</t>
  </si>
  <si>
    <t>Total Amount</t>
  </si>
  <si>
    <t>Landlord</t>
  </si>
  <si>
    <t>Share %</t>
  </si>
  <si>
    <t>Share</t>
  </si>
  <si>
    <t>Tenant</t>
  </si>
  <si>
    <t>Table 2.M Estimated costs and returns per acre</t>
  </si>
  <si>
    <t>Cotton, 8R-38" solid, no-till</t>
  </si>
  <si>
    <t>**Amm Nitrate (34% N</t>
  </si>
  <si>
    <t>Table 3.M Estimated costs and returns per acre</t>
  </si>
  <si>
    <t>LLB2 variety, Non-Delta Area, Mississippi, 2014</t>
  </si>
  <si>
    <t>Liberty 280</t>
  </si>
  <si>
    <t>Valor SX</t>
  </si>
  <si>
    <t>MSMA 6.6</t>
  </si>
  <si>
    <t>Cotton Seed LLB2</t>
  </si>
  <si>
    <t>B2 Cot Tech Fee</t>
  </si>
  <si>
    <t>Table 4.M Estimated costs and returns per acre</t>
  </si>
  <si>
    <t>Soybeans, early-planted, RR, reduced tillage, 12R 30"</t>
  </si>
  <si>
    <t>Non-Delta Area, Mississippi, 2014</t>
  </si>
  <si>
    <t>Soybeans</t>
  </si>
  <si>
    <t>bu</t>
  </si>
  <si>
    <t xml:space="preserve">  CUSTOM SPRAY</t>
  </si>
  <si>
    <t>App by Air ( 5 gal)</t>
  </si>
  <si>
    <t>appl</t>
  </si>
  <si>
    <t>Paraquat</t>
  </si>
  <si>
    <t>CruiserMaxx</t>
  </si>
  <si>
    <t>Headline EC</t>
  </si>
  <si>
    <t>2,4-D Amine 4</t>
  </si>
  <si>
    <t>Tricor DF</t>
  </si>
  <si>
    <t>Acephate 90SP</t>
  </si>
  <si>
    <t>Soybean Seed RR2</t>
  </si>
  <si>
    <t xml:space="preserve">  ADJUVANTS</t>
  </si>
  <si>
    <t>Surfactant</t>
  </si>
  <si>
    <t xml:space="preserve">  HAULING</t>
  </si>
  <si>
    <t>Haul Soybeans</t>
  </si>
  <si>
    <t>Harvesters</t>
  </si>
  <si>
    <t>Table 5.M Estimated costs and returns per acre</t>
  </si>
  <si>
    <t>Soybeans, May-planted, RR, convent. tillage, 12R 30"</t>
  </si>
  <si>
    <t>Quadris</t>
  </si>
  <si>
    <t>Dimilin 2L</t>
  </si>
  <si>
    <t>Intrepid 2F</t>
  </si>
  <si>
    <t>Baythroid XL</t>
  </si>
  <si>
    <t>Table 6.M Estimated costs and returns per acre</t>
  </si>
  <si>
    <t>Soybeans after wheat, RR, no-till, 12R 30"</t>
  </si>
  <si>
    <t>Table 7.M Estimated costs and returns per acre</t>
  </si>
  <si>
    <t>Corn, stale seedbed, RR seed, 8-row 30",</t>
  </si>
  <si>
    <t>135 bu yield goal, All Areas, Mississippi, 2014</t>
  </si>
  <si>
    <t>Corn</t>
  </si>
  <si>
    <t>App by Air ( 3 gal)</t>
  </si>
  <si>
    <t>DAP</t>
  </si>
  <si>
    <t>UAN + Sulfur (28%)</t>
  </si>
  <si>
    <t>Atrazine 4L</t>
  </si>
  <si>
    <t>Halex GT</t>
  </si>
  <si>
    <t>Corn Seed RR2</t>
  </si>
  <si>
    <t>Haul Corn</t>
  </si>
  <si>
    <t>Table 8.M Estimated costs and returns per acre</t>
  </si>
  <si>
    <t>Corn, no-tillage, BtRR, 8-row 30", 135 bu yield goal</t>
  </si>
  <si>
    <t>Non-Delta Areas, Mississippi, 2014</t>
  </si>
  <si>
    <t>Fert 10-34-0</t>
  </si>
  <si>
    <t>Corn Seed BtRR</t>
  </si>
  <si>
    <t>Table 9.M Estimated costs and returns per acre</t>
  </si>
  <si>
    <t>Grain sorghum, 12-row 30", 100 bu yield goal</t>
  </si>
  <si>
    <t>All Areas, Mississippi, 2014</t>
  </si>
  <si>
    <t>Grain Sorghum</t>
  </si>
  <si>
    <t>Custom Spray Ground</t>
  </si>
  <si>
    <t>Lexar</t>
  </si>
  <si>
    <t>Sorghum Concept</t>
  </si>
  <si>
    <t>Haul Sorghum</t>
  </si>
  <si>
    <t>Table 10.M Estimated costs and returns per acre</t>
  </si>
  <si>
    <t>Wheat followed by soybeans, 70 bu yield goal</t>
  </si>
  <si>
    <t>Wheat</t>
  </si>
  <si>
    <t>Fert 41-0-0-4</t>
  </si>
  <si>
    <t>Quilt</t>
  </si>
  <si>
    <t>Axiom 68DF</t>
  </si>
  <si>
    <t>Axial XL</t>
  </si>
  <si>
    <t>Wheat Seed Private</t>
  </si>
  <si>
    <t>App Fert by Air</t>
  </si>
  <si>
    <t>Haul Wheat</t>
  </si>
  <si>
    <t>Table 11.M Estimated costs and returns per acre</t>
  </si>
  <si>
    <t>Peanut - runner, 1.8 ton (3600 lb) yield, 8 row-38 inch</t>
  </si>
  <si>
    <t>Peanut Runner</t>
  </si>
  <si>
    <t>Tilt/ Bravo SE</t>
  </si>
  <si>
    <t>Artisan</t>
  </si>
  <si>
    <t>Provost</t>
  </si>
  <si>
    <t>Bravo Ultrex</t>
  </si>
  <si>
    <t>Dual II Magnum</t>
  </si>
  <si>
    <t>Storm</t>
  </si>
  <si>
    <t>Cadre</t>
  </si>
  <si>
    <t>xxButoxone 200(2,4-D</t>
  </si>
  <si>
    <t>Poast Plus</t>
  </si>
  <si>
    <t>Phorate</t>
  </si>
  <si>
    <t>Peanut Seed</t>
  </si>
  <si>
    <t>Crop Oil Conc.(Veg.)</t>
  </si>
  <si>
    <t>Haul Peanuts</t>
  </si>
  <si>
    <t xml:space="preserve">  CLEANING</t>
  </si>
  <si>
    <t>Cleaning Peanuts</t>
  </si>
  <si>
    <t xml:space="preserve">  DRYING</t>
  </si>
  <si>
    <t>Dry Peanuts</t>
  </si>
  <si>
    <t xml:space="preserve">  INOCULANT</t>
  </si>
  <si>
    <t>Optimize LIFT</t>
  </si>
  <si>
    <t>Table 12.M Estimated costs and returns per acre</t>
  </si>
  <si>
    <t>Peanut - runner, 1.8 ton (3600 lb) yield, 8 row-30 inch</t>
  </si>
  <si>
    <t>Table 13.M Estimated costs and returns per acre</t>
  </si>
  <si>
    <t>Peanut - runner, 1.8 ton (3600 lb) yield, 12 row-38inch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</si>
</sst>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38" fillId="0" borderId="0" xfId="0" applyFont="1" applyAlignment="1">
      <alignment/>
    </xf>
    <xf numFmtId="44" fontId="37" fillId="0" borderId="0" xfId="44" applyFont="1" applyAlignment="1">
      <alignment/>
    </xf>
    <xf numFmtId="0" fontId="37" fillId="0" borderId="10" xfId="0" applyFont="1" applyBorder="1" applyAlignment="1">
      <alignment/>
    </xf>
    <xf numFmtId="44" fontId="37" fillId="0" borderId="10" xfId="44" applyFont="1" applyBorder="1" applyAlignment="1">
      <alignment/>
    </xf>
    <xf numFmtId="44" fontId="0" fillId="0" borderId="10" xfId="44" applyFont="1" applyBorder="1" applyAlignment="1">
      <alignment/>
    </xf>
    <xf numFmtId="164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44" fontId="35" fillId="0" borderId="10" xfId="44" applyFont="1" applyBorder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0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2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79</v>
      </c>
      <c r="G4" s="16"/>
      <c r="H4" s="17" t="s">
        <v>82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78</v>
      </c>
      <c r="F5" s="18" t="s">
        <v>80</v>
      </c>
      <c r="G5" s="18" t="s">
        <v>81</v>
      </c>
      <c r="H5" s="18" t="s">
        <v>81</v>
      </c>
    </row>
    <row r="6" ht="14.25">
      <c r="A6" s="1" t="s">
        <v>8</v>
      </c>
    </row>
    <row r="7" spans="1:8" ht="14.25">
      <c r="A7" s="2" t="s">
        <v>9</v>
      </c>
      <c r="B7" s="2" t="s">
        <v>10</v>
      </c>
      <c r="C7" s="7">
        <v>0.79</v>
      </c>
      <c r="D7" s="2">
        <v>750</v>
      </c>
      <c r="E7" s="4">
        <f>ROUND(C7*D7,2)</f>
        <v>592.5</v>
      </c>
      <c r="F7" s="3">
        <v>0</v>
      </c>
      <c r="G7" s="4">
        <f>ROUND(E7*F7,2)</f>
        <v>0</v>
      </c>
      <c r="H7" s="4">
        <f>ROUND(E7-G7,2)</f>
        <v>592.5</v>
      </c>
    </row>
    <row r="8" spans="1:8" ht="14.25">
      <c r="A8" s="8" t="s">
        <v>11</v>
      </c>
      <c r="B8" s="8" t="s">
        <v>10</v>
      </c>
      <c r="C8" s="9">
        <v>0.11</v>
      </c>
      <c r="D8" s="8">
        <v>1125</v>
      </c>
      <c r="E8" s="10">
        <f>ROUND(C8*D8,2)</f>
        <v>123.75</v>
      </c>
      <c r="F8" s="11">
        <v>0</v>
      </c>
      <c r="G8" s="10">
        <f>ROUND(E8*F8,2)</f>
        <v>0</v>
      </c>
      <c r="H8" s="10">
        <f>ROUND(E8-G8,2)</f>
        <v>123.75</v>
      </c>
    </row>
    <row r="9" spans="1:8" ht="14.25">
      <c r="A9" s="1" t="s">
        <v>12</v>
      </c>
      <c r="E9" s="4">
        <f>SUM(E7:E8)</f>
        <v>716.25</v>
      </c>
      <c r="G9" s="5">
        <f>SUM(G7:G8)</f>
        <v>0</v>
      </c>
      <c r="H9" s="5">
        <f>ROUND(E9-G9,2)</f>
        <v>716.25</v>
      </c>
    </row>
    <row r="10" ht="14.25">
      <c r="A10" t="s">
        <v>13</v>
      </c>
    </row>
    <row r="11" ht="14.25">
      <c r="A11" s="1" t="s">
        <v>14</v>
      </c>
    </row>
    <row r="12" ht="14.25">
      <c r="A12" s="6" t="s">
        <v>15</v>
      </c>
    </row>
    <row r="13" spans="1:8" ht="14.25">
      <c r="A13" s="2" t="s">
        <v>16</v>
      </c>
      <c r="B13" s="2" t="s">
        <v>17</v>
      </c>
      <c r="C13" s="7">
        <v>1.41</v>
      </c>
      <c r="D13" s="2">
        <v>2</v>
      </c>
      <c r="E13" s="4">
        <f>ROUND(C13*D13,2)</f>
        <v>2.82</v>
      </c>
      <c r="F13" s="3">
        <v>0</v>
      </c>
      <c r="G13" s="4">
        <f>ROUND(E13*F13,2)</f>
        <v>0</v>
      </c>
      <c r="H13" s="4">
        <f>ROUND(E13-G13,2)</f>
        <v>2.82</v>
      </c>
    </row>
    <row r="14" spans="1:8" ht="14.25">
      <c r="A14" s="2" t="s">
        <v>18</v>
      </c>
      <c r="B14" s="2" t="s">
        <v>19</v>
      </c>
      <c r="C14" s="7">
        <v>3</v>
      </c>
      <c r="D14" s="2">
        <v>1.33</v>
      </c>
      <c r="E14" s="4">
        <f>ROUND(C14*D14,2)</f>
        <v>3.99</v>
      </c>
      <c r="F14" s="3">
        <v>0</v>
      </c>
      <c r="G14" s="4">
        <f>ROUND(E14*F14,2)</f>
        <v>0</v>
      </c>
      <c r="H14" s="4">
        <f>ROUND(E14-G14,2)</f>
        <v>3.99</v>
      </c>
    </row>
    <row r="15" spans="1:8" ht="14.25">
      <c r="A15" s="2" t="s">
        <v>20</v>
      </c>
      <c r="B15" s="2" t="s">
        <v>19</v>
      </c>
      <c r="C15" s="7">
        <v>8.63</v>
      </c>
      <c r="D15" s="2">
        <v>0.5</v>
      </c>
      <c r="E15" s="4">
        <f>ROUND(C15*D15,2)</f>
        <v>4.32</v>
      </c>
      <c r="F15" s="3">
        <v>0</v>
      </c>
      <c r="G15" s="4">
        <f>ROUND(E15*F15,2)</f>
        <v>0</v>
      </c>
      <c r="H15" s="4">
        <f>ROUND(E15-G15,2)</f>
        <v>4.32</v>
      </c>
    </row>
    <row r="16" ht="14.25">
      <c r="A16" s="6" t="s">
        <v>21</v>
      </c>
    </row>
    <row r="17" spans="1:8" ht="14.25">
      <c r="A17" s="2" t="s">
        <v>22</v>
      </c>
      <c r="B17" s="2" t="s">
        <v>10</v>
      </c>
      <c r="C17" s="7">
        <v>0.11</v>
      </c>
      <c r="D17" s="19">
        <f>D7</f>
        <v>750</v>
      </c>
      <c r="E17" s="4">
        <f>ROUND(C17*D17,2)</f>
        <v>82.5</v>
      </c>
      <c r="F17" s="3">
        <v>0</v>
      </c>
      <c r="G17" s="4">
        <f>ROUND(E17*F17,2)</f>
        <v>0</v>
      </c>
      <c r="H17" s="4">
        <f>ROUND(E17-G17,2)</f>
        <v>82.5</v>
      </c>
    </row>
    <row r="18" ht="14.25">
      <c r="A18" s="6" t="s">
        <v>23</v>
      </c>
    </row>
    <row r="19" spans="1:8" ht="14.25">
      <c r="A19" s="2" t="s">
        <v>24</v>
      </c>
      <c r="B19" s="2" t="s">
        <v>25</v>
      </c>
      <c r="C19" s="7">
        <v>24</v>
      </c>
      <c r="D19" s="2">
        <v>0.1</v>
      </c>
      <c r="E19" s="4">
        <f>ROUND(C19*D19,2)</f>
        <v>2.4</v>
      </c>
      <c r="F19" s="3">
        <v>0</v>
      </c>
      <c r="G19" s="4">
        <f>ROUND(E19*F19,2)</f>
        <v>0</v>
      </c>
      <c r="H19" s="4">
        <f>ROUND(E19-G19,2)</f>
        <v>2.4</v>
      </c>
    </row>
    <row r="20" spans="1:8" ht="14.25">
      <c r="A20" s="2" t="s">
        <v>26</v>
      </c>
      <c r="B20" s="2" t="s">
        <v>25</v>
      </c>
      <c r="C20" s="7">
        <v>23.75</v>
      </c>
      <c r="D20" s="2">
        <v>1.4</v>
      </c>
      <c r="E20" s="4">
        <f>ROUND(C20*D20,2)</f>
        <v>33.25</v>
      </c>
      <c r="F20" s="3">
        <v>0</v>
      </c>
      <c r="G20" s="4">
        <f>ROUND(E20*F20,2)</f>
        <v>0</v>
      </c>
      <c r="H20" s="4">
        <f>ROUND(E20-G20,2)</f>
        <v>33.25</v>
      </c>
    </row>
    <row r="21" spans="1:8" ht="14.25">
      <c r="A21" s="2" t="s">
        <v>27</v>
      </c>
      <c r="B21" s="2" t="s">
        <v>25</v>
      </c>
      <c r="C21" s="7">
        <v>19.5</v>
      </c>
      <c r="D21" s="2">
        <v>3.6</v>
      </c>
      <c r="E21" s="4">
        <f>ROUND(C21*D21,2)</f>
        <v>70.2</v>
      </c>
      <c r="F21" s="3">
        <v>0</v>
      </c>
      <c r="G21" s="4">
        <f>ROUND(E21*F21,2)</f>
        <v>0</v>
      </c>
      <c r="H21" s="4">
        <f>ROUND(E21-G21,2)</f>
        <v>70.2</v>
      </c>
    </row>
    <row r="22" ht="14.25">
      <c r="A22" s="6" t="s">
        <v>28</v>
      </c>
    </row>
    <row r="23" spans="1:8" ht="14.25">
      <c r="A23" s="2" t="s">
        <v>29</v>
      </c>
      <c r="B23" s="2" t="s">
        <v>30</v>
      </c>
      <c r="C23" s="7">
        <v>20</v>
      </c>
      <c r="D23" s="2">
        <v>1</v>
      </c>
      <c r="E23" s="4">
        <f>ROUND(C23*D23,2)</f>
        <v>20</v>
      </c>
      <c r="F23" s="3">
        <v>0</v>
      </c>
      <c r="G23" s="4">
        <f>ROUND(E23*F23,2)</f>
        <v>0</v>
      </c>
      <c r="H23" s="4">
        <f>ROUND(E23-G23,2)</f>
        <v>20</v>
      </c>
    </row>
    <row r="24" ht="14.25">
      <c r="A24" s="6" t="s">
        <v>31</v>
      </c>
    </row>
    <row r="25" spans="1:8" ht="14.25">
      <c r="A25" s="2" t="s">
        <v>32</v>
      </c>
      <c r="B25" s="2" t="s">
        <v>19</v>
      </c>
      <c r="C25" s="7">
        <v>10.19</v>
      </c>
      <c r="D25" s="2">
        <v>0.5</v>
      </c>
      <c r="E25" s="4">
        <f>ROUND(C25*D25,2)</f>
        <v>5.1</v>
      </c>
      <c r="F25" s="3">
        <v>0</v>
      </c>
      <c r="G25" s="4">
        <f>ROUND(E25*F25,2)</f>
        <v>0</v>
      </c>
      <c r="H25" s="4">
        <f>ROUND(E25-G25,2)</f>
        <v>5.1</v>
      </c>
    </row>
    <row r="26" spans="1:8" ht="14.25">
      <c r="A26" s="2" t="s">
        <v>33</v>
      </c>
      <c r="B26" s="2" t="s">
        <v>17</v>
      </c>
      <c r="C26" s="7">
        <v>0.13</v>
      </c>
      <c r="D26" s="2">
        <v>96</v>
      </c>
      <c r="E26" s="4">
        <f>ROUND(C26*D26,2)</f>
        <v>12.48</v>
      </c>
      <c r="F26" s="3">
        <v>0</v>
      </c>
      <c r="G26" s="4">
        <f>ROUND(E26*F26,2)</f>
        <v>0</v>
      </c>
      <c r="H26" s="4">
        <f>ROUND(E26-G26,2)</f>
        <v>12.48</v>
      </c>
    </row>
    <row r="27" spans="1:8" ht="14.25">
      <c r="A27" s="2" t="s">
        <v>34</v>
      </c>
      <c r="B27" s="2" t="s">
        <v>17</v>
      </c>
      <c r="C27" s="7">
        <v>0.22</v>
      </c>
      <c r="D27" s="2">
        <v>32</v>
      </c>
      <c r="E27" s="4">
        <f>ROUND(C27*D27,2)</f>
        <v>7.04</v>
      </c>
      <c r="F27" s="3">
        <v>0</v>
      </c>
      <c r="G27" s="4">
        <f>ROUND(E27*F27,2)</f>
        <v>0</v>
      </c>
      <c r="H27" s="4">
        <f>ROUND(E27-G27,2)</f>
        <v>7.04</v>
      </c>
    </row>
    <row r="28" spans="1:8" ht="14.25">
      <c r="A28" s="2" t="s">
        <v>35</v>
      </c>
      <c r="B28" s="2" t="s">
        <v>19</v>
      </c>
      <c r="C28" s="7">
        <v>5.8</v>
      </c>
      <c r="D28" s="2">
        <v>2</v>
      </c>
      <c r="E28" s="4">
        <f>ROUND(C28*D28,2)</f>
        <v>11.6</v>
      </c>
      <c r="F28" s="3">
        <v>0</v>
      </c>
      <c r="G28" s="4">
        <f>ROUND(E28*F28,2)</f>
        <v>0</v>
      </c>
      <c r="H28" s="4">
        <f>ROUND(E28-G28,2)</f>
        <v>11.6</v>
      </c>
    </row>
    <row r="29" spans="1:8" ht="14.25">
      <c r="A29" s="2" t="s">
        <v>36</v>
      </c>
      <c r="B29" s="2" t="s">
        <v>19</v>
      </c>
      <c r="C29" s="7">
        <v>12.62</v>
      </c>
      <c r="D29" s="2">
        <v>1</v>
      </c>
      <c r="E29" s="4">
        <f>ROUND(C29*D29,2)</f>
        <v>12.62</v>
      </c>
      <c r="F29" s="3">
        <v>0</v>
      </c>
      <c r="G29" s="4">
        <f>ROUND(E29*F29,2)</f>
        <v>0</v>
      </c>
      <c r="H29" s="4">
        <f>ROUND(E29-G29,2)</f>
        <v>12.62</v>
      </c>
    </row>
    <row r="30" spans="1:8" ht="14.25">
      <c r="A30" s="2" t="s">
        <v>37</v>
      </c>
      <c r="B30" s="2" t="s">
        <v>19</v>
      </c>
      <c r="C30" s="7">
        <v>3.49</v>
      </c>
      <c r="D30" s="2">
        <v>1.6</v>
      </c>
      <c r="E30" s="4">
        <f>ROUND(C30*D30,2)</f>
        <v>5.58</v>
      </c>
      <c r="F30" s="3">
        <v>0</v>
      </c>
      <c r="G30" s="4">
        <f>ROUND(E30*F30,2)</f>
        <v>0</v>
      </c>
      <c r="H30" s="4">
        <f>ROUND(E30-G30,2)</f>
        <v>5.58</v>
      </c>
    </row>
    <row r="31" ht="14.25">
      <c r="A31" s="6" t="s">
        <v>38</v>
      </c>
    </row>
    <row r="32" spans="1:8" ht="14.25">
      <c r="A32" s="2" t="s">
        <v>39</v>
      </c>
      <c r="B32" s="2" t="s">
        <v>10</v>
      </c>
      <c r="C32" s="7">
        <v>6.68</v>
      </c>
      <c r="D32" s="2">
        <v>1.52</v>
      </c>
      <c r="E32" s="4">
        <f>ROUND(C32*D32,2)</f>
        <v>10.15</v>
      </c>
      <c r="F32" s="3">
        <v>0</v>
      </c>
      <c r="G32" s="4">
        <f>ROUND(E32*F32,2)</f>
        <v>0</v>
      </c>
      <c r="H32" s="4">
        <f>ROUND(E32-G32,2)</f>
        <v>10.15</v>
      </c>
    </row>
    <row r="33" spans="1:8" ht="14.25">
      <c r="A33" s="2" t="s">
        <v>40</v>
      </c>
      <c r="B33" s="2" t="s">
        <v>17</v>
      </c>
      <c r="C33" s="7">
        <v>4.7</v>
      </c>
      <c r="D33" s="2">
        <v>2</v>
      </c>
      <c r="E33" s="4">
        <f>ROUND(C33*D33,2)</f>
        <v>9.4</v>
      </c>
      <c r="F33" s="3">
        <v>0</v>
      </c>
      <c r="G33" s="4">
        <f>ROUND(E33*F33,2)</f>
        <v>0</v>
      </c>
      <c r="H33" s="4">
        <f>ROUND(E33-G33,2)</f>
        <v>9.4</v>
      </c>
    </row>
    <row r="34" spans="1:8" ht="14.25">
      <c r="A34" s="2" t="s">
        <v>41</v>
      </c>
      <c r="B34" s="2" t="s">
        <v>17</v>
      </c>
      <c r="C34" s="7">
        <v>2.73</v>
      </c>
      <c r="D34" s="2">
        <v>0.5</v>
      </c>
      <c r="E34" s="4">
        <f>ROUND(C34*D34,2)</f>
        <v>1.37</v>
      </c>
      <c r="F34" s="3">
        <v>0</v>
      </c>
      <c r="G34" s="4">
        <f>ROUND(E34*F34,2)</f>
        <v>0</v>
      </c>
      <c r="H34" s="4">
        <f>ROUND(E34-G34,2)</f>
        <v>1.37</v>
      </c>
    </row>
    <row r="35" spans="1:8" ht="14.25">
      <c r="A35" s="2" t="s">
        <v>42</v>
      </c>
      <c r="B35" s="2" t="s">
        <v>17</v>
      </c>
      <c r="C35" s="7">
        <v>0.98</v>
      </c>
      <c r="D35" s="2">
        <v>2</v>
      </c>
      <c r="E35" s="4">
        <f>ROUND(C35*D35,2)</f>
        <v>1.96</v>
      </c>
      <c r="F35" s="3">
        <v>0</v>
      </c>
      <c r="G35" s="4">
        <f>ROUND(E35*F35,2)</f>
        <v>0</v>
      </c>
      <c r="H35" s="4">
        <f>ROUND(E35-G35,2)</f>
        <v>1.96</v>
      </c>
    </row>
    <row r="36" spans="1:8" ht="14.25">
      <c r="A36" s="2" t="s">
        <v>43</v>
      </c>
      <c r="B36" s="2" t="s">
        <v>30</v>
      </c>
      <c r="C36" s="7">
        <v>12</v>
      </c>
      <c r="D36" s="2">
        <v>1</v>
      </c>
      <c r="E36" s="4">
        <f>ROUND(C36*D36,2)</f>
        <v>12</v>
      </c>
      <c r="F36" s="3">
        <v>0</v>
      </c>
      <c r="G36" s="4">
        <f>ROUND(E36*F36,2)</f>
        <v>0</v>
      </c>
      <c r="H36" s="4">
        <f>ROUND(E36-G36,2)</f>
        <v>12</v>
      </c>
    </row>
    <row r="37" ht="14.25">
      <c r="A37" s="6" t="s">
        <v>44</v>
      </c>
    </row>
    <row r="38" spans="1:8" ht="14.25">
      <c r="A38" s="2" t="s">
        <v>45</v>
      </c>
      <c r="B38" s="2" t="s">
        <v>46</v>
      </c>
      <c r="C38" s="7">
        <v>0.72</v>
      </c>
      <c r="D38" s="2">
        <v>45</v>
      </c>
      <c r="E38" s="4">
        <f>ROUND(C38*D38,2)</f>
        <v>32.4</v>
      </c>
      <c r="F38" s="3">
        <v>0</v>
      </c>
      <c r="G38" s="4">
        <f>ROUND(E38*F38,2)</f>
        <v>0</v>
      </c>
      <c r="H38" s="4">
        <f>ROUND(E38-G38,2)</f>
        <v>32.4</v>
      </c>
    </row>
    <row r="39" ht="14.25">
      <c r="A39" s="6" t="s">
        <v>47</v>
      </c>
    </row>
    <row r="40" spans="1:8" ht="14.25">
      <c r="A40" s="2" t="s">
        <v>48</v>
      </c>
      <c r="B40" s="2" t="s">
        <v>46</v>
      </c>
      <c r="C40" s="7">
        <v>1.49</v>
      </c>
      <c r="D40" s="2">
        <v>45</v>
      </c>
      <c r="E40" s="4">
        <f>ROUND(C40*D40,2)</f>
        <v>67.05</v>
      </c>
      <c r="F40" s="3">
        <v>0</v>
      </c>
      <c r="G40" s="4">
        <f>ROUND(E40*F40,2)</f>
        <v>0</v>
      </c>
      <c r="H40" s="4">
        <f>ROUND(E40-G40,2)</f>
        <v>67.05</v>
      </c>
    </row>
    <row r="41" ht="14.25">
      <c r="A41" s="6" t="s">
        <v>49</v>
      </c>
    </row>
    <row r="42" spans="1:8" ht="14.25">
      <c r="A42" s="2" t="s">
        <v>50</v>
      </c>
      <c r="B42" s="2" t="s">
        <v>17</v>
      </c>
      <c r="C42" s="7">
        <v>0.08</v>
      </c>
      <c r="D42" s="2">
        <v>24</v>
      </c>
      <c r="E42" s="4">
        <f>ROUND(C42*D42,2)</f>
        <v>1.92</v>
      </c>
      <c r="F42" s="3">
        <v>0</v>
      </c>
      <c r="G42" s="4">
        <f>ROUND(E42*F42,2)</f>
        <v>0</v>
      </c>
      <c r="H42" s="4">
        <f>ROUND(E42-G42,2)</f>
        <v>1.92</v>
      </c>
    </row>
    <row r="43" ht="14.25">
      <c r="A43" s="6" t="s">
        <v>51</v>
      </c>
    </row>
    <row r="44" spans="1:8" ht="14.25">
      <c r="A44" s="2" t="s">
        <v>52</v>
      </c>
      <c r="B44" s="2" t="s">
        <v>30</v>
      </c>
      <c r="C44" s="7">
        <v>7.5</v>
      </c>
      <c r="D44" s="2">
        <v>1</v>
      </c>
      <c r="E44" s="4">
        <f>ROUND(C44*D44,2)</f>
        <v>7.5</v>
      </c>
      <c r="F44" s="3">
        <v>0</v>
      </c>
      <c r="G44" s="4">
        <f>ROUND(E44*F44,2)</f>
        <v>0</v>
      </c>
      <c r="H44" s="4">
        <f>ROUND(E44-G44,2)</f>
        <v>7.5</v>
      </c>
    </row>
    <row r="45" ht="14.25">
      <c r="A45" s="6" t="s">
        <v>53</v>
      </c>
    </row>
    <row r="46" spans="1:8" ht="14.25">
      <c r="A46" s="2" t="s">
        <v>54</v>
      </c>
      <c r="B46" s="2" t="s">
        <v>30</v>
      </c>
      <c r="C46" s="7">
        <v>1</v>
      </c>
      <c r="D46" s="2">
        <v>1</v>
      </c>
      <c r="E46" s="4">
        <f>ROUND(C46*D46,2)</f>
        <v>1</v>
      </c>
      <c r="F46" s="3">
        <v>0</v>
      </c>
      <c r="G46" s="4">
        <f>ROUND(E46*F46,2)</f>
        <v>0</v>
      </c>
      <c r="H46" s="4">
        <f>ROUND(E46-G46,2)</f>
        <v>1</v>
      </c>
    </row>
    <row r="47" ht="14.25">
      <c r="A47" s="6" t="s">
        <v>55</v>
      </c>
    </row>
    <row r="48" spans="1:8" ht="14.25">
      <c r="A48" s="2" t="s">
        <v>56</v>
      </c>
      <c r="B48" s="2" t="s">
        <v>30</v>
      </c>
      <c r="C48" s="7">
        <v>7</v>
      </c>
      <c r="D48" s="2">
        <v>1</v>
      </c>
      <c r="E48" s="4">
        <f>ROUND(C48*D48,2)</f>
        <v>7</v>
      </c>
      <c r="F48" s="3">
        <v>0</v>
      </c>
      <c r="G48" s="4">
        <f>ROUND(E48*F48,2)</f>
        <v>0</v>
      </c>
      <c r="H48" s="4">
        <f>ROUND(E48-G48,2)</f>
        <v>7</v>
      </c>
    </row>
    <row r="49" ht="14.25">
      <c r="A49" s="6" t="s">
        <v>57</v>
      </c>
    </row>
    <row r="50" spans="1:8" ht="14.25">
      <c r="A50" s="2" t="s">
        <v>58</v>
      </c>
      <c r="B50" s="2" t="s">
        <v>59</v>
      </c>
      <c r="C50" s="7">
        <v>48</v>
      </c>
      <c r="D50" s="2">
        <v>0.5</v>
      </c>
      <c r="E50" s="4">
        <f>ROUND(C50*D50,2)</f>
        <v>24</v>
      </c>
      <c r="F50" s="3">
        <v>0</v>
      </c>
      <c r="G50" s="4">
        <f>ROUND(E50*F50,2)</f>
        <v>0</v>
      </c>
      <c r="H50" s="4">
        <f>ROUND(E50-G50,2)</f>
        <v>24</v>
      </c>
    </row>
    <row r="51" ht="14.25">
      <c r="A51" s="6" t="s">
        <v>60</v>
      </c>
    </row>
    <row r="52" spans="1:8" ht="14.25">
      <c r="A52" s="2" t="s">
        <v>61</v>
      </c>
      <c r="B52" s="2" t="s">
        <v>62</v>
      </c>
      <c r="C52" s="7">
        <v>12.5</v>
      </c>
      <c r="D52" s="2">
        <v>1.1134</v>
      </c>
      <c r="E52" s="4">
        <f>ROUND(C52*D52,2)</f>
        <v>13.92</v>
      </c>
      <c r="F52" s="3">
        <v>0</v>
      </c>
      <c r="G52" s="4">
        <f>ROUND(E52*F52,2)</f>
        <v>0</v>
      </c>
      <c r="H52" s="4">
        <f>ROUND(E52-G52,2)</f>
        <v>13.92</v>
      </c>
    </row>
    <row r="53" spans="1:8" ht="14.25">
      <c r="A53" s="2" t="s">
        <v>63</v>
      </c>
      <c r="B53" s="2" t="s">
        <v>62</v>
      </c>
      <c r="C53" s="7">
        <v>12.5</v>
      </c>
      <c r="D53" s="2">
        <v>0.412</v>
      </c>
      <c r="E53" s="4">
        <f>ROUND(C53*D53,2)</f>
        <v>5.15</v>
      </c>
      <c r="F53" s="3">
        <v>0</v>
      </c>
      <c r="G53" s="4">
        <f>ROUND(E53*F53,2)</f>
        <v>0</v>
      </c>
      <c r="H53" s="4">
        <f>ROUND(E53-G53,2)</f>
        <v>5.15</v>
      </c>
    </row>
    <row r="54" ht="14.25">
      <c r="A54" s="6" t="s">
        <v>64</v>
      </c>
    </row>
    <row r="55" spans="1:8" ht="14.25">
      <c r="A55" s="2" t="s">
        <v>65</v>
      </c>
      <c r="B55" s="2" t="s">
        <v>62</v>
      </c>
      <c r="C55" s="7">
        <v>9.06</v>
      </c>
      <c r="D55" s="2">
        <v>0.4491</v>
      </c>
      <c r="E55" s="4">
        <f>ROUND(C55*D55,2)</f>
        <v>4.07</v>
      </c>
      <c r="F55" s="3">
        <v>0</v>
      </c>
      <c r="G55" s="4">
        <f>ROUND(E55*F55,2)</f>
        <v>0</v>
      </c>
      <c r="H55" s="4">
        <f>ROUND(E55-G55,2)</f>
        <v>4.07</v>
      </c>
    </row>
    <row r="56" spans="1:8" ht="14.25">
      <c r="A56" s="2" t="s">
        <v>63</v>
      </c>
      <c r="B56" s="2" t="s">
        <v>62</v>
      </c>
      <c r="C56" s="7">
        <v>9.06</v>
      </c>
      <c r="D56" s="2">
        <v>0.3349</v>
      </c>
      <c r="E56" s="4">
        <f>ROUND(C56*D56,2)</f>
        <v>3.03</v>
      </c>
      <c r="F56" s="3">
        <v>0</v>
      </c>
      <c r="G56" s="4">
        <f>ROUND(E56*F56,2)</f>
        <v>0</v>
      </c>
      <c r="H56" s="4">
        <f>ROUND(E56-G56,2)</f>
        <v>3.03</v>
      </c>
    </row>
    <row r="57" spans="1:8" ht="14.25">
      <c r="A57" s="2" t="s">
        <v>66</v>
      </c>
      <c r="B57" s="2" t="s">
        <v>62</v>
      </c>
      <c r="C57" s="7">
        <v>12.54</v>
      </c>
      <c r="D57" s="2">
        <v>1.2204</v>
      </c>
      <c r="E57" s="4">
        <f>ROUND(C57*D57,2)</f>
        <v>15.3</v>
      </c>
      <c r="F57" s="3">
        <v>0</v>
      </c>
      <c r="G57" s="4">
        <f>ROUND(E57*F57,2)</f>
        <v>0</v>
      </c>
      <c r="H57" s="4">
        <f>ROUND(E57-G57,2)</f>
        <v>15.3</v>
      </c>
    </row>
    <row r="58" ht="14.25">
      <c r="A58" s="6" t="s">
        <v>67</v>
      </c>
    </row>
    <row r="59" spans="1:8" ht="14.25">
      <c r="A59" s="2" t="s">
        <v>61</v>
      </c>
      <c r="B59" s="2" t="s">
        <v>68</v>
      </c>
      <c r="C59" s="7">
        <v>3.3</v>
      </c>
      <c r="D59" s="2">
        <v>10.8889</v>
      </c>
      <c r="E59" s="4">
        <f>ROUND(C59*D59,2)</f>
        <v>35.93</v>
      </c>
      <c r="F59" s="3">
        <v>0</v>
      </c>
      <c r="G59" s="4">
        <f>ROUND(E59*F59,2)</f>
        <v>0</v>
      </c>
      <c r="H59" s="4">
        <f>ROUND(E59-G59,2)</f>
        <v>35.93</v>
      </c>
    </row>
    <row r="60" spans="1:8" ht="14.25">
      <c r="A60" s="2" t="s">
        <v>63</v>
      </c>
      <c r="B60" s="2" t="s">
        <v>68</v>
      </c>
      <c r="C60" s="7">
        <v>3.3</v>
      </c>
      <c r="D60" s="2">
        <v>6.0323</v>
      </c>
      <c r="E60" s="4">
        <f>ROUND(C60*D60,2)</f>
        <v>19.91</v>
      </c>
      <c r="F60" s="3">
        <v>0</v>
      </c>
      <c r="G60" s="4">
        <f>ROUND(E60*F60,2)</f>
        <v>0</v>
      </c>
      <c r="H60" s="4">
        <f>ROUND(E60-G60,2)</f>
        <v>19.91</v>
      </c>
    </row>
    <row r="61" ht="14.25">
      <c r="A61" s="6" t="s">
        <v>69</v>
      </c>
    </row>
    <row r="62" spans="1:8" ht="14.25">
      <c r="A62" s="2" t="s">
        <v>65</v>
      </c>
      <c r="B62" s="2" t="s">
        <v>30</v>
      </c>
      <c r="C62" s="7">
        <v>10.52</v>
      </c>
      <c r="D62" s="2">
        <v>1</v>
      </c>
      <c r="E62" s="4">
        <f>ROUND(C62*D62,2)</f>
        <v>10.52</v>
      </c>
      <c r="F62" s="3">
        <v>0</v>
      </c>
      <c r="G62" s="4">
        <f>ROUND(E62*F62,2)</f>
        <v>0</v>
      </c>
      <c r="H62" s="4">
        <f>ROUND(E62-G62,2)</f>
        <v>10.52</v>
      </c>
    </row>
    <row r="63" spans="1:8" ht="14.25">
      <c r="A63" s="2" t="s">
        <v>61</v>
      </c>
      <c r="B63" s="2" t="s">
        <v>30</v>
      </c>
      <c r="C63" s="7">
        <v>5.57</v>
      </c>
      <c r="D63" s="2">
        <v>1</v>
      </c>
      <c r="E63" s="4">
        <f>ROUND(C63*D63,2)</f>
        <v>5.57</v>
      </c>
      <c r="F63" s="3">
        <v>0</v>
      </c>
      <c r="G63" s="4">
        <f>ROUND(E63*F63,2)</f>
        <v>0</v>
      </c>
      <c r="H63" s="4">
        <f>ROUND(E63-G63,2)</f>
        <v>5.57</v>
      </c>
    </row>
    <row r="64" spans="1:8" ht="14.25">
      <c r="A64" s="2" t="s">
        <v>63</v>
      </c>
      <c r="B64" s="2" t="s">
        <v>30</v>
      </c>
      <c r="C64" s="7">
        <v>17.75</v>
      </c>
      <c r="D64" s="2">
        <v>1</v>
      </c>
      <c r="E64" s="4">
        <f>ROUND(C64*D64,2)</f>
        <v>17.75</v>
      </c>
      <c r="F64" s="3">
        <v>0</v>
      </c>
      <c r="G64" s="4">
        <f>ROUND(E64*F64,2)</f>
        <v>0</v>
      </c>
      <c r="H64" s="4">
        <f>ROUND(E64-G64,2)</f>
        <v>17.75</v>
      </c>
    </row>
    <row r="65" spans="1:8" ht="14.25">
      <c r="A65" s="8" t="s">
        <v>70</v>
      </c>
      <c r="B65" s="8" t="s">
        <v>30</v>
      </c>
      <c r="C65" s="9">
        <v>8.74</v>
      </c>
      <c r="D65" s="8">
        <v>1</v>
      </c>
      <c r="E65" s="10">
        <f>ROUND(C65*D65,2)</f>
        <v>8.74</v>
      </c>
      <c r="F65" s="11">
        <v>0</v>
      </c>
      <c r="G65" s="10">
        <f>ROUND(E65*F65,2)</f>
        <v>0</v>
      </c>
      <c r="H65" s="10">
        <f>ROUND(E65-G65,2)</f>
        <v>8.74</v>
      </c>
    </row>
    <row r="66" spans="1:8" ht="14.25">
      <c r="A66" s="1" t="s">
        <v>71</v>
      </c>
      <c r="E66" s="4">
        <f>SUM(E13:E65)</f>
        <v>589.5399999999998</v>
      </c>
      <c r="G66" s="5">
        <f>SUM(G13:G65)</f>
        <v>0</v>
      </c>
      <c r="H66" s="5">
        <f>ROUND(E66-G66,2)</f>
        <v>589.54</v>
      </c>
    </row>
    <row r="67" spans="1:8" ht="14.25">
      <c r="A67" s="1" t="s">
        <v>72</v>
      </c>
      <c r="E67" s="4">
        <f>+E9-E66</f>
        <v>126.71000000000015</v>
      </c>
      <c r="G67" s="5">
        <f>+G9-G66</f>
        <v>0</v>
      </c>
      <c r="H67" s="5">
        <f>ROUND(E67-G67,2)</f>
        <v>126.71</v>
      </c>
    </row>
    <row r="68" ht="14.25">
      <c r="A68" t="s">
        <v>13</v>
      </c>
    </row>
    <row r="69" ht="14.25">
      <c r="A69" s="1" t="s">
        <v>73</v>
      </c>
    </row>
    <row r="70" spans="1:8" ht="14.25">
      <c r="A70" s="2" t="s">
        <v>65</v>
      </c>
      <c r="B70" s="2" t="s">
        <v>30</v>
      </c>
      <c r="C70" s="7">
        <v>16.89</v>
      </c>
      <c r="D70" s="2">
        <v>1</v>
      </c>
      <c r="E70" s="4">
        <f>ROUND(C70*D70,2)</f>
        <v>16.89</v>
      </c>
      <c r="F70" s="3">
        <v>0</v>
      </c>
      <c r="G70" s="4">
        <f>ROUND(E70*F70,2)</f>
        <v>0</v>
      </c>
      <c r="H70" s="4">
        <f>ROUND(E70-G70,2)</f>
        <v>16.89</v>
      </c>
    </row>
    <row r="71" spans="1:8" ht="14.25">
      <c r="A71" s="2" t="s">
        <v>61</v>
      </c>
      <c r="B71" s="2" t="s">
        <v>30</v>
      </c>
      <c r="C71" s="7">
        <v>33.95</v>
      </c>
      <c r="D71" s="2">
        <v>1</v>
      </c>
      <c r="E71" s="4">
        <f>ROUND(C71*D71,2)</f>
        <v>33.95</v>
      </c>
      <c r="F71" s="3">
        <v>0</v>
      </c>
      <c r="G71" s="4">
        <f>ROUND(E71*F71,2)</f>
        <v>0</v>
      </c>
      <c r="H71" s="4">
        <f>ROUND(E71-G71,2)</f>
        <v>33.95</v>
      </c>
    </row>
    <row r="72" spans="1:8" ht="14.25">
      <c r="A72" s="8" t="s">
        <v>63</v>
      </c>
      <c r="B72" s="8" t="s">
        <v>30</v>
      </c>
      <c r="C72" s="9">
        <v>71.7</v>
      </c>
      <c r="D72" s="8">
        <v>1</v>
      </c>
      <c r="E72" s="10">
        <f>ROUND(C72*D72,2)</f>
        <v>71.7</v>
      </c>
      <c r="F72" s="11">
        <v>0</v>
      </c>
      <c r="G72" s="10">
        <f>ROUND(E72*F72,2)</f>
        <v>0</v>
      </c>
      <c r="H72" s="10">
        <f>ROUND(E72-G72,2)</f>
        <v>71.7</v>
      </c>
    </row>
    <row r="73" spans="1:8" ht="14.25">
      <c r="A73" s="1" t="s">
        <v>74</v>
      </c>
      <c r="E73" s="4">
        <f>SUM(E70:E72)</f>
        <v>122.54</v>
      </c>
      <c r="G73" s="5">
        <f>SUM(G70:G72)</f>
        <v>0</v>
      </c>
      <c r="H73" s="5">
        <f>ROUND(E73-G73,2)</f>
        <v>122.54</v>
      </c>
    </row>
    <row r="74" spans="1:8" ht="14.25">
      <c r="A74" s="1" t="s">
        <v>75</v>
      </c>
      <c r="E74" s="4">
        <f>+E66+E73</f>
        <v>712.0799999999998</v>
      </c>
      <c r="G74" s="5">
        <f>+G66+G73</f>
        <v>0</v>
      </c>
      <c r="H74" s="5">
        <f>ROUND(E74-G74,2)</f>
        <v>712.08</v>
      </c>
    </row>
    <row r="75" spans="1:8" ht="14.25">
      <c r="A75" s="1" t="s">
        <v>76</v>
      </c>
      <c r="E75" s="4">
        <f>+E9-E74</f>
        <v>4.1700000000001864</v>
      </c>
      <c r="G75" s="5">
        <f>+G9-G74</f>
        <v>0</v>
      </c>
      <c r="H75" s="5">
        <f>ROUND(E75-G75,2)</f>
        <v>4.17</v>
      </c>
    </row>
    <row r="76" ht="14.25">
      <c r="A76" t="s">
        <v>3</v>
      </c>
    </row>
    <row r="77" ht="14.25">
      <c r="A77" t="s">
        <v>77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145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146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139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79</v>
      </c>
      <c r="G4" s="16"/>
      <c r="H4" s="17" t="s">
        <v>82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78</v>
      </c>
      <c r="F5" s="18" t="s">
        <v>80</v>
      </c>
      <c r="G5" s="18" t="s">
        <v>81</v>
      </c>
      <c r="H5" s="18" t="s">
        <v>81</v>
      </c>
    </row>
    <row r="6" ht="14.25">
      <c r="A6" s="1" t="s">
        <v>8</v>
      </c>
    </row>
    <row r="7" spans="1:8" ht="14.25">
      <c r="A7" s="8" t="s">
        <v>147</v>
      </c>
      <c r="B7" s="8" t="s">
        <v>97</v>
      </c>
      <c r="C7" s="9">
        <v>6.29</v>
      </c>
      <c r="D7" s="8">
        <v>70</v>
      </c>
      <c r="E7" s="10">
        <f>ROUND(C7*D7,2)</f>
        <v>440.3</v>
      </c>
      <c r="F7" s="11">
        <v>0</v>
      </c>
      <c r="G7" s="10">
        <f>ROUND(E7*F7,2)</f>
        <v>0</v>
      </c>
      <c r="H7" s="10">
        <f>ROUND(E7-G7,2)</f>
        <v>440.3</v>
      </c>
    </row>
    <row r="8" spans="1:8" ht="14.25">
      <c r="A8" s="1" t="s">
        <v>12</v>
      </c>
      <c r="E8" s="4">
        <f>SUM(E7:E7)</f>
        <v>440.3</v>
      </c>
      <c r="G8" s="5">
        <f>SUM(G7:G7)</f>
        <v>0</v>
      </c>
      <c r="H8" s="5">
        <f>ROUND(E8-G8,2)</f>
        <v>440.3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98</v>
      </c>
    </row>
    <row r="12" spans="1:8" ht="14.25">
      <c r="A12" s="2" t="s">
        <v>99</v>
      </c>
      <c r="B12" s="2" t="s">
        <v>100</v>
      </c>
      <c r="C12" s="7">
        <v>6</v>
      </c>
      <c r="D12" s="2">
        <v>3</v>
      </c>
      <c r="E12" s="4">
        <f>ROUND(C12*D12,2)</f>
        <v>18</v>
      </c>
      <c r="F12" s="3">
        <v>0</v>
      </c>
      <c r="G12" s="4">
        <f>ROUND(E12*F12,2)</f>
        <v>0</v>
      </c>
      <c r="H12" s="4">
        <f>ROUND(E12-G12,2)</f>
        <v>18</v>
      </c>
    </row>
    <row r="13" ht="14.25">
      <c r="A13" s="6" t="s">
        <v>23</v>
      </c>
    </row>
    <row r="14" spans="1:8" ht="14.25">
      <c r="A14" s="2" t="s">
        <v>126</v>
      </c>
      <c r="B14" s="2" t="s">
        <v>25</v>
      </c>
      <c r="C14" s="7">
        <v>25.75</v>
      </c>
      <c r="D14" s="2">
        <v>1</v>
      </c>
      <c r="E14" s="4">
        <f>ROUND(C14*D14,2)</f>
        <v>25.75</v>
      </c>
      <c r="F14" s="3">
        <v>0</v>
      </c>
      <c r="G14" s="4">
        <f>ROUND(E14*F14,2)</f>
        <v>0</v>
      </c>
      <c r="H14" s="4">
        <f>ROUND(E14-G14,2)</f>
        <v>25.75</v>
      </c>
    </row>
    <row r="15" spans="1:8" ht="14.25">
      <c r="A15" s="2" t="s">
        <v>26</v>
      </c>
      <c r="B15" s="2" t="s">
        <v>25</v>
      </c>
      <c r="C15" s="7">
        <v>23.75</v>
      </c>
      <c r="D15" s="2">
        <v>0.75</v>
      </c>
      <c r="E15" s="4">
        <f>ROUND(C15*D15,2)</f>
        <v>17.81</v>
      </c>
      <c r="F15" s="3">
        <v>0</v>
      </c>
      <c r="G15" s="4">
        <f>ROUND(E15*F15,2)</f>
        <v>0</v>
      </c>
      <c r="H15" s="4">
        <f>ROUND(E15-G15,2)</f>
        <v>17.81</v>
      </c>
    </row>
    <row r="16" spans="1:8" ht="14.25">
      <c r="A16" s="2" t="s">
        <v>148</v>
      </c>
      <c r="B16" s="2" t="s">
        <v>25</v>
      </c>
      <c r="C16" s="7">
        <v>20.5</v>
      </c>
      <c r="D16" s="2">
        <v>2.8</v>
      </c>
      <c r="E16" s="4">
        <f>ROUND(C16*D16,2)</f>
        <v>57.4</v>
      </c>
      <c r="F16" s="3">
        <v>0</v>
      </c>
      <c r="G16" s="4">
        <f>ROUND(E16*F16,2)</f>
        <v>0</v>
      </c>
      <c r="H16" s="4">
        <f>ROUND(E16-G16,2)</f>
        <v>57.4</v>
      </c>
    </row>
    <row r="17" ht="14.25">
      <c r="A17" s="6" t="s">
        <v>28</v>
      </c>
    </row>
    <row r="18" spans="1:8" ht="14.25">
      <c r="A18" s="2" t="s">
        <v>149</v>
      </c>
      <c r="B18" s="2" t="s">
        <v>19</v>
      </c>
      <c r="C18" s="7">
        <v>19.55</v>
      </c>
      <c r="D18" s="2">
        <v>0.875</v>
      </c>
      <c r="E18" s="4">
        <f>ROUND(C18*D18,2)</f>
        <v>17.11</v>
      </c>
      <c r="F18" s="3">
        <v>0</v>
      </c>
      <c r="G18" s="4">
        <f>ROUND(E18*F18,2)</f>
        <v>0</v>
      </c>
      <c r="H18" s="4">
        <f>ROUND(E18-G18,2)</f>
        <v>17.11</v>
      </c>
    </row>
    <row r="19" ht="14.25">
      <c r="A19" s="6" t="s">
        <v>31</v>
      </c>
    </row>
    <row r="20" spans="1:8" ht="14.25">
      <c r="A20" s="2" t="s">
        <v>150</v>
      </c>
      <c r="B20" s="2" t="s">
        <v>17</v>
      </c>
      <c r="C20" s="7">
        <v>1.65</v>
      </c>
      <c r="D20" s="2">
        <v>10</v>
      </c>
      <c r="E20" s="4">
        <f>ROUND(C20*D20,2)</f>
        <v>16.5</v>
      </c>
      <c r="F20" s="3">
        <v>0</v>
      </c>
      <c r="G20" s="4">
        <f>ROUND(E20*F20,2)</f>
        <v>0</v>
      </c>
      <c r="H20" s="4">
        <f>ROUND(E20-G20,2)</f>
        <v>16.5</v>
      </c>
    </row>
    <row r="21" spans="1:8" ht="14.25">
      <c r="A21" s="2" t="s">
        <v>151</v>
      </c>
      <c r="B21" s="2" t="s">
        <v>17</v>
      </c>
      <c r="C21" s="7">
        <v>0.98</v>
      </c>
      <c r="D21" s="2">
        <v>16.4</v>
      </c>
      <c r="E21" s="4">
        <f>ROUND(C21*D21,2)</f>
        <v>16.07</v>
      </c>
      <c r="F21" s="3">
        <v>0</v>
      </c>
      <c r="G21" s="4">
        <f>ROUND(E21*F21,2)</f>
        <v>0</v>
      </c>
      <c r="H21" s="4">
        <f>ROUND(E21-G21,2)</f>
        <v>16.07</v>
      </c>
    </row>
    <row r="22" ht="14.25">
      <c r="A22" s="6" t="s">
        <v>44</v>
      </c>
    </row>
    <row r="23" spans="1:8" ht="14.25">
      <c r="A23" s="2" t="s">
        <v>152</v>
      </c>
      <c r="B23" s="2" t="s">
        <v>10</v>
      </c>
      <c r="C23" s="7">
        <v>0.37</v>
      </c>
      <c r="D23" s="2">
        <v>90</v>
      </c>
      <c r="E23" s="4">
        <f>ROUND(C23*D23,2)</f>
        <v>33.3</v>
      </c>
      <c r="F23" s="3">
        <v>0</v>
      </c>
      <c r="G23" s="4">
        <f>ROUND(E23*F23,2)</f>
        <v>0</v>
      </c>
      <c r="H23" s="4">
        <f>ROUND(E23-G23,2)</f>
        <v>33.3</v>
      </c>
    </row>
    <row r="24" ht="14.25">
      <c r="A24" s="6" t="s">
        <v>51</v>
      </c>
    </row>
    <row r="25" spans="1:8" ht="14.25">
      <c r="A25" s="2" t="s">
        <v>153</v>
      </c>
      <c r="B25" s="2" t="s">
        <v>25</v>
      </c>
      <c r="C25" s="7">
        <v>7</v>
      </c>
      <c r="D25" s="2">
        <v>2.8</v>
      </c>
      <c r="E25" s="4">
        <f>ROUND(C25*D25,2)</f>
        <v>19.6</v>
      </c>
      <c r="F25" s="3">
        <v>0</v>
      </c>
      <c r="G25" s="4">
        <f>ROUND(E25*F25,2)</f>
        <v>0</v>
      </c>
      <c r="H25" s="4">
        <f>ROUND(E25-G25,2)</f>
        <v>19.6</v>
      </c>
    </row>
    <row r="26" ht="14.25">
      <c r="A26" s="6" t="s">
        <v>110</v>
      </c>
    </row>
    <row r="27" spans="1:8" ht="14.25">
      <c r="A27" s="2" t="s">
        <v>154</v>
      </c>
      <c r="B27" s="2" t="s">
        <v>97</v>
      </c>
      <c r="C27" s="7">
        <v>0.26</v>
      </c>
      <c r="D27" s="19">
        <f>D7</f>
        <v>70</v>
      </c>
      <c r="E27" s="4">
        <f>ROUND(C27*D27,2)</f>
        <v>18.2</v>
      </c>
      <c r="F27" s="3">
        <v>0</v>
      </c>
      <c r="G27" s="4">
        <f>ROUND(E27*F27,2)</f>
        <v>0</v>
      </c>
      <c r="H27" s="4">
        <f>ROUND(E27-G27,2)</f>
        <v>18.2</v>
      </c>
    </row>
    <row r="28" ht="14.25">
      <c r="A28" s="6" t="s">
        <v>57</v>
      </c>
    </row>
    <row r="29" spans="1:8" ht="14.25">
      <c r="A29" s="2" t="s">
        <v>58</v>
      </c>
      <c r="B29" s="2" t="s">
        <v>59</v>
      </c>
      <c r="C29" s="7">
        <v>48</v>
      </c>
      <c r="D29" s="2">
        <v>0.5</v>
      </c>
      <c r="E29" s="4">
        <f>ROUND(C29*D29,2)</f>
        <v>24</v>
      </c>
      <c r="F29" s="3">
        <v>0</v>
      </c>
      <c r="G29" s="4">
        <f>ROUND(E29*F29,2)</f>
        <v>0</v>
      </c>
      <c r="H29" s="4">
        <f>ROUND(E29-G29,2)</f>
        <v>24</v>
      </c>
    </row>
    <row r="30" ht="14.25">
      <c r="A30" s="6" t="s">
        <v>60</v>
      </c>
    </row>
    <row r="31" spans="1:8" ht="14.25">
      <c r="A31" s="2" t="s">
        <v>61</v>
      </c>
      <c r="B31" s="2" t="s">
        <v>62</v>
      </c>
      <c r="C31" s="7">
        <v>12.5</v>
      </c>
      <c r="D31" s="2">
        <v>0.2649</v>
      </c>
      <c r="E31" s="4">
        <f>ROUND(C31*D31,2)</f>
        <v>3.31</v>
      </c>
      <c r="F31" s="3">
        <v>0</v>
      </c>
      <c r="G31" s="4">
        <f>ROUND(E31*F31,2)</f>
        <v>0</v>
      </c>
      <c r="H31" s="4">
        <f>ROUND(E31-G31,2)</f>
        <v>3.31</v>
      </c>
    </row>
    <row r="32" spans="1:8" ht="14.25">
      <c r="A32" s="2" t="s">
        <v>112</v>
      </c>
      <c r="B32" s="2" t="s">
        <v>62</v>
      </c>
      <c r="C32" s="7">
        <v>12.5</v>
      </c>
      <c r="D32" s="2">
        <v>0.1022</v>
      </c>
      <c r="E32" s="4">
        <f>ROUND(C32*D32,2)</f>
        <v>1.28</v>
      </c>
      <c r="F32" s="3">
        <v>0</v>
      </c>
      <c r="G32" s="4">
        <f>ROUND(E32*F32,2)</f>
        <v>0</v>
      </c>
      <c r="H32" s="4">
        <f>ROUND(E32-G32,2)</f>
        <v>1.28</v>
      </c>
    </row>
    <row r="33" ht="14.25">
      <c r="A33" s="6" t="s">
        <v>64</v>
      </c>
    </row>
    <row r="34" spans="1:8" ht="14.25">
      <c r="A34" s="2" t="s">
        <v>65</v>
      </c>
      <c r="B34" s="2" t="s">
        <v>62</v>
      </c>
      <c r="C34" s="7">
        <v>9.06</v>
      </c>
      <c r="D34" s="2">
        <v>0.1364</v>
      </c>
      <c r="E34" s="4">
        <f>ROUND(C34*D34,2)</f>
        <v>1.24</v>
      </c>
      <c r="F34" s="3">
        <v>0</v>
      </c>
      <c r="G34" s="4">
        <f>ROUND(E34*F34,2)</f>
        <v>0</v>
      </c>
      <c r="H34" s="4">
        <f>ROUND(E34-G34,2)</f>
        <v>1.24</v>
      </c>
    </row>
    <row r="35" spans="1:8" ht="14.25">
      <c r="A35" s="2" t="s">
        <v>66</v>
      </c>
      <c r="B35" s="2" t="s">
        <v>62</v>
      </c>
      <c r="C35" s="7">
        <v>12.5</v>
      </c>
      <c r="D35" s="2">
        <v>0.2936</v>
      </c>
      <c r="E35" s="4">
        <f>ROUND(C35*D35,2)</f>
        <v>3.67</v>
      </c>
      <c r="F35" s="3">
        <v>0</v>
      </c>
      <c r="G35" s="4">
        <f>ROUND(E35*F35,2)</f>
        <v>0</v>
      </c>
      <c r="H35" s="4">
        <f>ROUND(E35-G35,2)</f>
        <v>3.67</v>
      </c>
    </row>
    <row r="36" ht="14.25">
      <c r="A36" s="6" t="s">
        <v>67</v>
      </c>
    </row>
    <row r="37" spans="1:8" ht="14.25">
      <c r="A37" s="2" t="s">
        <v>61</v>
      </c>
      <c r="B37" s="2" t="s">
        <v>68</v>
      </c>
      <c r="C37" s="7">
        <v>3.3</v>
      </c>
      <c r="D37" s="2">
        <v>2.3179</v>
      </c>
      <c r="E37" s="4">
        <f>ROUND(C37*D37,2)</f>
        <v>7.65</v>
      </c>
      <c r="F37" s="3">
        <v>0</v>
      </c>
      <c r="G37" s="4">
        <f>ROUND(E37*F37,2)</f>
        <v>0</v>
      </c>
      <c r="H37" s="4">
        <f>ROUND(E37-G37,2)</f>
        <v>7.65</v>
      </c>
    </row>
    <row r="38" spans="1:8" ht="14.25">
      <c r="A38" s="2" t="s">
        <v>112</v>
      </c>
      <c r="B38" s="2" t="s">
        <v>68</v>
      </c>
      <c r="C38" s="7">
        <v>3.3</v>
      </c>
      <c r="D38" s="2">
        <v>1.3936</v>
      </c>
      <c r="E38" s="4">
        <f>ROUND(C38*D38,2)</f>
        <v>4.6</v>
      </c>
      <c r="F38" s="3">
        <v>0</v>
      </c>
      <c r="G38" s="4">
        <f>ROUND(E38*F38,2)</f>
        <v>0</v>
      </c>
      <c r="H38" s="4">
        <f>ROUND(E38-G38,2)</f>
        <v>4.6</v>
      </c>
    </row>
    <row r="39" ht="14.25">
      <c r="A39" s="6" t="s">
        <v>69</v>
      </c>
    </row>
    <row r="40" spans="1:8" ht="14.25">
      <c r="A40" s="2" t="s">
        <v>65</v>
      </c>
      <c r="B40" s="2" t="s">
        <v>30</v>
      </c>
      <c r="C40" s="7">
        <v>3.5</v>
      </c>
      <c r="D40" s="2">
        <v>1</v>
      </c>
      <c r="E40" s="4">
        <f>ROUND(C40*D40,2)</f>
        <v>3.5</v>
      </c>
      <c r="F40" s="3">
        <v>0</v>
      </c>
      <c r="G40" s="4">
        <f>ROUND(E40*F40,2)</f>
        <v>0</v>
      </c>
      <c r="H40" s="4">
        <f>ROUND(E40-G40,2)</f>
        <v>3.5</v>
      </c>
    </row>
    <row r="41" spans="1:8" ht="14.25">
      <c r="A41" s="2" t="s">
        <v>61</v>
      </c>
      <c r="B41" s="2" t="s">
        <v>30</v>
      </c>
      <c r="C41" s="7">
        <v>1.23</v>
      </c>
      <c r="D41" s="2">
        <v>1</v>
      </c>
      <c r="E41" s="4">
        <f>ROUND(C41*D41,2)</f>
        <v>1.23</v>
      </c>
      <c r="F41" s="3">
        <v>0</v>
      </c>
      <c r="G41" s="4">
        <f>ROUND(E41*F41,2)</f>
        <v>0</v>
      </c>
      <c r="H41" s="4">
        <f>ROUND(E41-G41,2)</f>
        <v>1.23</v>
      </c>
    </row>
    <row r="42" spans="1:8" ht="14.25">
      <c r="A42" s="2" t="s">
        <v>112</v>
      </c>
      <c r="B42" s="2" t="s">
        <v>30</v>
      </c>
      <c r="C42" s="7">
        <v>2.92</v>
      </c>
      <c r="D42" s="2">
        <v>1</v>
      </c>
      <c r="E42" s="4">
        <f>ROUND(C42*D42,2)</f>
        <v>2.92</v>
      </c>
      <c r="F42" s="3">
        <v>0</v>
      </c>
      <c r="G42" s="4">
        <f>ROUND(E42*F42,2)</f>
        <v>0</v>
      </c>
      <c r="H42" s="4">
        <f>ROUND(E42-G42,2)</f>
        <v>2.92</v>
      </c>
    </row>
    <row r="43" spans="1:8" ht="14.25">
      <c r="A43" s="8" t="s">
        <v>70</v>
      </c>
      <c r="B43" s="8" t="s">
        <v>30</v>
      </c>
      <c r="C43" s="9">
        <v>5.98</v>
      </c>
      <c r="D43" s="8">
        <v>1</v>
      </c>
      <c r="E43" s="10">
        <f>ROUND(C43*D43,2)</f>
        <v>5.98</v>
      </c>
      <c r="F43" s="11">
        <v>0</v>
      </c>
      <c r="G43" s="10">
        <f>ROUND(E43*F43,2)</f>
        <v>0</v>
      </c>
      <c r="H43" s="10">
        <f>ROUND(E43-G43,2)</f>
        <v>5.98</v>
      </c>
    </row>
    <row r="44" spans="1:8" ht="14.25">
      <c r="A44" s="1" t="s">
        <v>71</v>
      </c>
      <c r="E44" s="4">
        <f>SUM(E12:E43)</f>
        <v>299.12000000000006</v>
      </c>
      <c r="G44" s="5">
        <f>SUM(G12:G43)</f>
        <v>0</v>
      </c>
      <c r="H44" s="5">
        <f>ROUND(E44-G44,2)</f>
        <v>299.12</v>
      </c>
    </row>
    <row r="45" spans="1:8" ht="14.25">
      <c r="A45" s="1" t="s">
        <v>72</v>
      </c>
      <c r="E45" s="4">
        <f>+E8-E44</f>
        <v>141.17999999999995</v>
      </c>
      <c r="G45" s="5">
        <f>+G8-G44</f>
        <v>0</v>
      </c>
      <c r="H45" s="5">
        <f>ROUND(E45-G45,2)</f>
        <v>141.18</v>
      </c>
    </row>
    <row r="46" ht="14.25">
      <c r="A46" t="s">
        <v>13</v>
      </c>
    </row>
    <row r="47" ht="14.25">
      <c r="A47" s="1" t="s">
        <v>73</v>
      </c>
    </row>
    <row r="48" spans="1:8" ht="14.25">
      <c r="A48" s="2" t="s">
        <v>65</v>
      </c>
      <c r="B48" s="2" t="s">
        <v>30</v>
      </c>
      <c r="C48" s="7">
        <v>7.37</v>
      </c>
      <c r="D48" s="2">
        <v>1</v>
      </c>
      <c r="E48" s="4">
        <f>ROUND(C48*D48,2)</f>
        <v>7.37</v>
      </c>
      <c r="F48" s="3">
        <v>0</v>
      </c>
      <c r="G48" s="4">
        <f>ROUND(E48*F48,2)</f>
        <v>0</v>
      </c>
      <c r="H48" s="4">
        <f>ROUND(E48-G48,2)</f>
        <v>7.37</v>
      </c>
    </row>
    <row r="49" spans="1:8" ht="14.25">
      <c r="A49" s="2" t="s">
        <v>61</v>
      </c>
      <c r="B49" s="2" t="s">
        <v>30</v>
      </c>
      <c r="C49" s="7">
        <v>7.48</v>
      </c>
      <c r="D49" s="2">
        <v>1</v>
      </c>
      <c r="E49" s="4">
        <f>ROUND(C49*D49,2)</f>
        <v>7.48</v>
      </c>
      <c r="F49" s="3">
        <v>0</v>
      </c>
      <c r="G49" s="4">
        <f>ROUND(E49*F49,2)</f>
        <v>0</v>
      </c>
      <c r="H49" s="4">
        <f>ROUND(E49-G49,2)</f>
        <v>7.48</v>
      </c>
    </row>
    <row r="50" spans="1:8" ht="14.25">
      <c r="A50" s="8" t="s">
        <v>112</v>
      </c>
      <c r="B50" s="8" t="s">
        <v>30</v>
      </c>
      <c r="C50" s="9">
        <v>11.16</v>
      </c>
      <c r="D50" s="8">
        <v>1</v>
      </c>
      <c r="E50" s="10">
        <f>ROUND(C50*D50,2)</f>
        <v>11.16</v>
      </c>
      <c r="F50" s="11">
        <v>0</v>
      </c>
      <c r="G50" s="10">
        <f>ROUND(E50*F50,2)</f>
        <v>0</v>
      </c>
      <c r="H50" s="10">
        <f>ROUND(E50-G50,2)</f>
        <v>11.16</v>
      </c>
    </row>
    <row r="51" spans="1:8" ht="14.25">
      <c r="A51" s="1" t="s">
        <v>74</v>
      </c>
      <c r="E51" s="4">
        <f>SUM(E48:E50)</f>
        <v>26.01</v>
      </c>
      <c r="G51" s="5">
        <f>SUM(G48:G50)</f>
        <v>0</v>
      </c>
      <c r="H51" s="5">
        <f>ROUND(E51-G51,2)</f>
        <v>26.01</v>
      </c>
    </row>
    <row r="52" spans="1:8" ht="14.25">
      <c r="A52" s="1" t="s">
        <v>75</v>
      </c>
      <c r="E52" s="4">
        <f>+E44+E51</f>
        <v>325.13000000000005</v>
      </c>
      <c r="G52" s="5">
        <f>+G44+G51</f>
        <v>0</v>
      </c>
      <c r="H52" s="5">
        <f>ROUND(E52-G52,2)</f>
        <v>325.13</v>
      </c>
    </row>
    <row r="53" spans="1:8" ht="14.25">
      <c r="A53" s="1" t="s">
        <v>76</v>
      </c>
      <c r="E53" s="4">
        <f>+E8-E52</f>
        <v>115.16999999999996</v>
      </c>
      <c r="G53" s="5">
        <f>+G8-G52</f>
        <v>0</v>
      </c>
      <c r="H53" s="5">
        <f>ROUND(E53-G53,2)</f>
        <v>115.17</v>
      </c>
    </row>
    <row r="54" ht="14.25">
      <c r="A54" t="s">
        <v>3</v>
      </c>
    </row>
    <row r="55" ht="14.25">
      <c r="A55" t="s">
        <v>77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155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156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139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79</v>
      </c>
      <c r="G4" s="16"/>
      <c r="H4" s="17" t="s">
        <v>82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78</v>
      </c>
      <c r="F5" s="18" t="s">
        <v>80</v>
      </c>
      <c r="G5" s="18" t="s">
        <v>81</v>
      </c>
      <c r="H5" s="18" t="s">
        <v>81</v>
      </c>
    </row>
    <row r="6" ht="14.25">
      <c r="A6" s="1" t="s">
        <v>8</v>
      </c>
    </row>
    <row r="7" spans="1:8" ht="14.25">
      <c r="A7" s="8" t="s">
        <v>157</v>
      </c>
      <c r="B7" s="8" t="s">
        <v>59</v>
      </c>
      <c r="C7" s="9">
        <v>550</v>
      </c>
      <c r="D7" s="8">
        <v>1.8</v>
      </c>
      <c r="E7" s="10">
        <f>ROUND(C7*D7,2)</f>
        <v>990</v>
      </c>
      <c r="F7" s="11">
        <v>0</v>
      </c>
      <c r="G7" s="10">
        <f>ROUND(E7*F7,2)</f>
        <v>0</v>
      </c>
      <c r="H7" s="10">
        <f>ROUND(E7-G7,2)</f>
        <v>990</v>
      </c>
    </row>
    <row r="8" spans="1:8" ht="14.25">
      <c r="A8" s="1" t="s">
        <v>12</v>
      </c>
      <c r="E8" s="4">
        <f>SUM(E7:E7)</f>
        <v>990</v>
      </c>
      <c r="G8" s="5">
        <f>SUM(G7:G7)</f>
        <v>0</v>
      </c>
      <c r="H8" s="5">
        <f>ROUND(E8-G8,2)</f>
        <v>990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23</v>
      </c>
    </row>
    <row r="12" spans="1:8" ht="14.25">
      <c r="A12" s="2" t="s">
        <v>24</v>
      </c>
      <c r="B12" s="2" t="s">
        <v>25</v>
      </c>
      <c r="C12" s="7">
        <v>24</v>
      </c>
      <c r="D12" s="2">
        <v>0.43</v>
      </c>
      <c r="E12" s="4">
        <f>ROUND(C12*D12,2)</f>
        <v>10.32</v>
      </c>
      <c r="F12" s="3">
        <v>0</v>
      </c>
      <c r="G12" s="4">
        <f>ROUND(E12*F12,2)</f>
        <v>0</v>
      </c>
      <c r="H12" s="4">
        <f>ROUND(E12-G12,2)</f>
        <v>10.32</v>
      </c>
    </row>
    <row r="13" spans="1:8" ht="14.25">
      <c r="A13" s="2" t="s">
        <v>26</v>
      </c>
      <c r="B13" s="2" t="s">
        <v>25</v>
      </c>
      <c r="C13" s="7">
        <v>23.75</v>
      </c>
      <c r="D13" s="2">
        <v>0.52</v>
      </c>
      <c r="E13" s="4">
        <f>ROUND(C13*D13,2)</f>
        <v>12.35</v>
      </c>
      <c r="F13" s="3">
        <v>0</v>
      </c>
      <c r="G13" s="4">
        <f>ROUND(E13*F13,2)</f>
        <v>0</v>
      </c>
      <c r="H13" s="4">
        <f>ROUND(E13-G13,2)</f>
        <v>12.35</v>
      </c>
    </row>
    <row r="14" ht="14.25">
      <c r="A14" s="6" t="s">
        <v>28</v>
      </c>
    </row>
    <row r="15" spans="1:8" ht="14.25">
      <c r="A15" s="2" t="s">
        <v>158</v>
      </c>
      <c r="B15" s="2" t="s">
        <v>17</v>
      </c>
      <c r="C15" s="7">
        <v>0.37</v>
      </c>
      <c r="D15" s="2">
        <v>54</v>
      </c>
      <c r="E15" s="4">
        <f>ROUND(C15*D15,2)</f>
        <v>19.98</v>
      </c>
      <c r="F15" s="3">
        <v>0</v>
      </c>
      <c r="G15" s="4">
        <f>ROUND(E15*F15,2)</f>
        <v>0</v>
      </c>
      <c r="H15" s="4">
        <f>ROUND(E15-G15,2)</f>
        <v>19.98</v>
      </c>
    </row>
    <row r="16" spans="1:8" ht="14.25">
      <c r="A16" s="2" t="s">
        <v>159</v>
      </c>
      <c r="B16" s="2" t="s">
        <v>17</v>
      </c>
      <c r="C16" s="7">
        <v>0.96</v>
      </c>
      <c r="D16" s="2">
        <v>64</v>
      </c>
      <c r="E16" s="4">
        <f>ROUND(C16*D16,2)</f>
        <v>61.44</v>
      </c>
      <c r="F16" s="3">
        <v>0</v>
      </c>
      <c r="G16" s="4">
        <f>ROUND(E16*F16,2)</f>
        <v>0</v>
      </c>
      <c r="H16" s="4">
        <f>ROUND(E16-G16,2)</f>
        <v>61.44</v>
      </c>
    </row>
    <row r="17" spans="1:8" ht="14.25">
      <c r="A17" s="2" t="s">
        <v>160</v>
      </c>
      <c r="B17" s="2" t="s">
        <v>17</v>
      </c>
      <c r="C17" s="7">
        <v>2.01</v>
      </c>
      <c r="D17" s="2">
        <v>32</v>
      </c>
      <c r="E17" s="4">
        <f>ROUND(C17*D17,2)</f>
        <v>64.32</v>
      </c>
      <c r="F17" s="3">
        <v>0</v>
      </c>
      <c r="G17" s="4">
        <f>ROUND(E17*F17,2)</f>
        <v>0</v>
      </c>
      <c r="H17" s="4">
        <f>ROUND(E17-G17,2)</f>
        <v>64.32</v>
      </c>
    </row>
    <row r="18" spans="1:8" ht="14.25">
      <c r="A18" s="2" t="s">
        <v>161</v>
      </c>
      <c r="B18" s="2" t="s">
        <v>10</v>
      </c>
      <c r="C18" s="7">
        <v>5.8</v>
      </c>
      <c r="D18" s="2">
        <v>2.8</v>
      </c>
      <c r="E18" s="4">
        <f>ROUND(C18*D18,2)</f>
        <v>16.24</v>
      </c>
      <c r="F18" s="3">
        <v>0</v>
      </c>
      <c r="G18" s="4">
        <f>ROUND(E18*F18,2)</f>
        <v>0</v>
      </c>
      <c r="H18" s="4">
        <f>ROUND(E18-G18,2)</f>
        <v>16.24</v>
      </c>
    </row>
    <row r="19" ht="14.25">
      <c r="A19" s="6" t="s">
        <v>31</v>
      </c>
    </row>
    <row r="20" spans="1:8" ht="14.25">
      <c r="A20" s="2" t="s">
        <v>33</v>
      </c>
      <c r="B20" s="2" t="s">
        <v>19</v>
      </c>
      <c r="C20" s="7">
        <v>2</v>
      </c>
      <c r="D20" s="2">
        <v>4</v>
      </c>
      <c r="E20" s="4">
        <f>ROUND(C20*D20,2)</f>
        <v>8</v>
      </c>
      <c r="F20" s="3">
        <v>0</v>
      </c>
      <c r="G20" s="4">
        <f>ROUND(E20*F20,2)</f>
        <v>0</v>
      </c>
      <c r="H20" s="4">
        <f>ROUND(E20-G20,2)</f>
        <v>8</v>
      </c>
    </row>
    <row r="21" spans="1:8" ht="14.25">
      <c r="A21" s="2" t="s">
        <v>162</v>
      </c>
      <c r="B21" s="2" t="s">
        <v>19</v>
      </c>
      <c r="C21" s="7">
        <v>13.57</v>
      </c>
      <c r="D21" s="2">
        <v>1</v>
      </c>
      <c r="E21" s="4">
        <f>ROUND(C21*D21,2)</f>
        <v>13.57</v>
      </c>
      <c r="F21" s="3">
        <v>0</v>
      </c>
      <c r="G21" s="4">
        <f>ROUND(E21*F21,2)</f>
        <v>0</v>
      </c>
      <c r="H21" s="4">
        <f>ROUND(E21-G21,2)</f>
        <v>13.57</v>
      </c>
    </row>
    <row r="22" spans="1:8" ht="14.25">
      <c r="A22" s="2" t="s">
        <v>163</v>
      </c>
      <c r="B22" s="2" t="s">
        <v>19</v>
      </c>
      <c r="C22" s="7">
        <v>11.09</v>
      </c>
      <c r="D22" s="2">
        <v>3</v>
      </c>
      <c r="E22" s="4">
        <f>ROUND(C22*D22,2)</f>
        <v>33.27</v>
      </c>
      <c r="F22" s="3">
        <v>0</v>
      </c>
      <c r="G22" s="4">
        <f>ROUND(E22*F22,2)</f>
        <v>0</v>
      </c>
      <c r="H22" s="4">
        <f>ROUND(E22-G22,2)</f>
        <v>33.27</v>
      </c>
    </row>
    <row r="23" spans="1:8" ht="14.25">
      <c r="A23" s="2" t="s">
        <v>164</v>
      </c>
      <c r="B23" s="2" t="s">
        <v>17</v>
      </c>
      <c r="C23" s="7">
        <v>3.52</v>
      </c>
      <c r="D23" s="2">
        <v>2.44</v>
      </c>
      <c r="E23" s="4">
        <f>ROUND(C23*D23,2)</f>
        <v>8.59</v>
      </c>
      <c r="F23" s="3">
        <v>0</v>
      </c>
      <c r="G23" s="4">
        <f>ROUND(E23*F23,2)</f>
        <v>0</v>
      </c>
      <c r="H23" s="4">
        <f>ROUND(E23-G23,2)</f>
        <v>8.59</v>
      </c>
    </row>
    <row r="24" spans="1:8" ht="14.25">
      <c r="A24" s="2" t="s">
        <v>165</v>
      </c>
      <c r="B24" s="2" t="s">
        <v>19</v>
      </c>
      <c r="C24" s="7">
        <v>3.21</v>
      </c>
      <c r="D24" s="2">
        <v>2</v>
      </c>
      <c r="E24" s="4">
        <f>ROUND(C24*D24,2)</f>
        <v>6.42</v>
      </c>
      <c r="F24" s="3">
        <v>0</v>
      </c>
      <c r="G24" s="4">
        <f>ROUND(E24*F24,2)</f>
        <v>0</v>
      </c>
      <c r="H24" s="4">
        <f>ROUND(E24-G24,2)</f>
        <v>6.42</v>
      </c>
    </row>
    <row r="25" spans="1:8" ht="14.25">
      <c r="A25" s="2" t="s">
        <v>166</v>
      </c>
      <c r="B25" s="2" t="s">
        <v>19</v>
      </c>
      <c r="C25" s="7">
        <v>8.41</v>
      </c>
      <c r="D25" s="2">
        <v>1.5</v>
      </c>
      <c r="E25" s="4">
        <f>ROUND(C25*D25,2)</f>
        <v>12.62</v>
      </c>
      <c r="F25" s="3">
        <v>0</v>
      </c>
      <c r="G25" s="4">
        <f>ROUND(E25*F25,2)</f>
        <v>0</v>
      </c>
      <c r="H25" s="4">
        <f>ROUND(E25-G25,2)</f>
        <v>12.62</v>
      </c>
    </row>
    <row r="26" ht="14.25">
      <c r="A26" s="6" t="s">
        <v>38</v>
      </c>
    </row>
    <row r="27" spans="1:8" ht="14.25">
      <c r="A27" s="2" t="s">
        <v>167</v>
      </c>
      <c r="B27" s="2" t="s">
        <v>10</v>
      </c>
      <c r="C27" s="7">
        <v>3</v>
      </c>
      <c r="D27" s="2">
        <v>5</v>
      </c>
      <c r="E27" s="4">
        <f>ROUND(C27*D27,2)</f>
        <v>15</v>
      </c>
      <c r="F27" s="3">
        <v>0</v>
      </c>
      <c r="G27" s="4">
        <f>ROUND(E27*F27,2)</f>
        <v>0</v>
      </c>
      <c r="H27" s="4">
        <f>ROUND(E27-G27,2)</f>
        <v>15</v>
      </c>
    </row>
    <row r="28" spans="1:8" ht="14.25">
      <c r="A28" s="2" t="s">
        <v>41</v>
      </c>
      <c r="B28" s="2" t="s">
        <v>17</v>
      </c>
      <c r="C28" s="7">
        <v>2.73</v>
      </c>
      <c r="D28" s="2">
        <v>1.5</v>
      </c>
      <c r="E28" s="4">
        <f>ROUND(C28*D28,2)</f>
        <v>4.1</v>
      </c>
      <c r="F28" s="3">
        <v>0</v>
      </c>
      <c r="G28" s="4">
        <f>ROUND(E28*F28,2)</f>
        <v>0</v>
      </c>
      <c r="H28" s="4">
        <f>ROUND(E28-G28,2)</f>
        <v>4.1</v>
      </c>
    </row>
    <row r="29" ht="14.25">
      <c r="A29" s="6" t="s">
        <v>44</v>
      </c>
    </row>
    <row r="30" spans="1:8" ht="14.25">
      <c r="A30" s="2" t="s">
        <v>168</v>
      </c>
      <c r="B30" s="2" t="s">
        <v>10</v>
      </c>
      <c r="C30" s="7">
        <v>0.74</v>
      </c>
      <c r="D30" s="2">
        <v>110</v>
      </c>
      <c r="E30" s="4">
        <f>ROUND(C30*D30,2)</f>
        <v>81.4</v>
      </c>
      <c r="F30" s="3">
        <v>0</v>
      </c>
      <c r="G30" s="4">
        <f>ROUND(E30*F30,2)</f>
        <v>0</v>
      </c>
      <c r="H30" s="4">
        <f>ROUND(E30-G30,2)</f>
        <v>81.4</v>
      </c>
    </row>
    <row r="31" ht="14.25">
      <c r="A31" s="6" t="s">
        <v>108</v>
      </c>
    </row>
    <row r="32" spans="1:8" ht="14.25">
      <c r="A32" s="2" t="s">
        <v>169</v>
      </c>
      <c r="B32" s="2" t="s">
        <v>19</v>
      </c>
      <c r="C32" s="7">
        <v>4.68</v>
      </c>
      <c r="D32" s="2">
        <v>6</v>
      </c>
      <c r="E32" s="4">
        <f>ROUND(C32*D32,2)</f>
        <v>28.08</v>
      </c>
      <c r="F32" s="3">
        <v>0</v>
      </c>
      <c r="G32" s="4">
        <f>ROUND(E32*F32,2)</f>
        <v>0</v>
      </c>
      <c r="H32" s="4">
        <f>ROUND(E32-G32,2)</f>
        <v>28.08</v>
      </c>
    </row>
    <row r="33" ht="14.25">
      <c r="A33" s="6" t="s">
        <v>51</v>
      </c>
    </row>
    <row r="34" spans="1:8" ht="14.25">
      <c r="A34" s="2" t="s">
        <v>52</v>
      </c>
      <c r="B34" s="2" t="s">
        <v>30</v>
      </c>
      <c r="C34" s="7">
        <v>7.5</v>
      </c>
      <c r="D34" s="2">
        <v>1</v>
      </c>
      <c r="E34" s="4">
        <f>ROUND(C34*D34,2)</f>
        <v>7.5</v>
      </c>
      <c r="F34" s="3">
        <v>0</v>
      </c>
      <c r="G34" s="4">
        <f>ROUND(E34*F34,2)</f>
        <v>0</v>
      </c>
      <c r="H34" s="4">
        <f>ROUND(E34-G34,2)</f>
        <v>7.5</v>
      </c>
    </row>
    <row r="35" ht="14.25">
      <c r="A35" s="6" t="s">
        <v>110</v>
      </c>
    </row>
    <row r="36" spans="1:8" ht="14.25">
      <c r="A36" s="2" t="s">
        <v>170</v>
      </c>
      <c r="B36" s="2" t="s">
        <v>59</v>
      </c>
      <c r="C36" s="7">
        <v>14.5</v>
      </c>
      <c r="D36" s="19">
        <f>D7</f>
        <v>1.8</v>
      </c>
      <c r="E36" s="4">
        <f>ROUND(C36*D36,2)</f>
        <v>26.1</v>
      </c>
      <c r="F36" s="3">
        <v>0</v>
      </c>
      <c r="G36" s="4">
        <f>ROUND(E36*F36,2)</f>
        <v>0</v>
      </c>
      <c r="H36" s="4">
        <f>ROUND(E36-G36,2)</f>
        <v>26.1</v>
      </c>
    </row>
    <row r="37" ht="14.25">
      <c r="A37" s="6" t="s">
        <v>171</v>
      </c>
    </row>
    <row r="38" spans="1:8" ht="14.25">
      <c r="A38" s="2" t="s">
        <v>172</v>
      </c>
      <c r="B38" s="2" t="s">
        <v>59</v>
      </c>
      <c r="C38" s="7">
        <v>18</v>
      </c>
      <c r="D38" s="2">
        <v>1.53</v>
      </c>
      <c r="E38" s="4">
        <f>ROUND(C38*D38,2)</f>
        <v>27.54</v>
      </c>
      <c r="F38" s="3">
        <v>0</v>
      </c>
      <c r="G38" s="4">
        <f>ROUND(E38*F38,2)</f>
        <v>0</v>
      </c>
      <c r="H38" s="4">
        <f>ROUND(E38-G38,2)</f>
        <v>27.54</v>
      </c>
    </row>
    <row r="39" ht="14.25">
      <c r="A39" s="6" t="s">
        <v>173</v>
      </c>
    </row>
    <row r="40" spans="1:8" ht="14.25">
      <c r="A40" s="2" t="s">
        <v>174</v>
      </c>
      <c r="B40" s="2" t="s">
        <v>59</v>
      </c>
      <c r="C40" s="7">
        <v>24</v>
      </c>
      <c r="D40" s="2">
        <v>1.08</v>
      </c>
      <c r="E40" s="4">
        <f>ROUND(C40*D40,2)</f>
        <v>25.92</v>
      </c>
      <c r="F40" s="3">
        <v>0</v>
      </c>
      <c r="G40" s="4">
        <f>ROUND(E40*F40,2)</f>
        <v>0</v>
      </c>
      <c r="H40" s="4">
        <f>ROUND(E40-G40,2)</f>
        <v>25.92</v>
      </c>
    </row>
    <row r="41" ht="14.25">
      <c r="A41" s="6" t="s">
        <v>57</v>
      </c>
    </row>
    <row r="42" spans="1:8" ht="14.25">
      <c r="A42" s="2" t="s">
        <v>58</v>
      </c>
      <c r="B42" s="2" t="s">
        <v>59</v>
      </c>
      <c r="C42" s="7">
        <v>48</v>
      </c>
      <c r="D42" s="2">
        <v>1</v>
      </c>
      <c r="E42" s="4">
        <f>ROUND(C42*D42,2)</f>
        <v>48</v>
      </c>
      <c r="F42" s="3">
        <v>0</v>
      </c>
      <c r="G42" s="4">
        <f>ROUND(E42*F42,2)</f>
        <v>0</v>
      </c>
      <c r="H42" s="4">
        <f>ROUND(E42-G42,2)</f>
        <v>48</v>
      </c>
    </row>
    <row r="43" ht="14.25">
      <c r="A43" s="6" t="s">
        <v>175</v>
      </c>
    </row>
    <row r="44" spans="1:8" ht="14.25">
      <c r="A44" s="2" t="s">
        <v>176</v>
      </c>
      <c r="B44" s="2" t="s">
        <v>17</v>
      </c>
      <c r="C44" s="7">
        <v>0.54</v>
      </c>
      <c r="D44" s="2">
        <v>14.8</v>
      </c>
      <c r="E44" s="4">
        <f>ROUND(C44*D44,2)</f>
        <v>7.99</v>
      </c>
      <c r="F44" s="3">
        <v>0</v>
      </c>
      <c r="G44" s="4">
        <f>ROUND(E44*F44,2)</f>
        <v>0</v>
      </c>
      <c r="H44" s="4">
        <f>ROUND(E44-G44,2)</f>
        <v>7.99</v>
      </c>
    </row>
    <row r="45" ht="14.25">
      <c r="A45" s="6" t="s">
        <v>60</v>
      </c>
    </row>
    <row r="46" spans="1:8" ht="14.25">
      <c r="A46" s="2" t="s">
        <v>61</v>
      </c>
      <c r="B46" s="2" t="s">
        <v>62</v>
      </c>
      <c r="C46" s="7">
        <v>12.5</v>
      </c>
      <c r="D46" s="2">
        <v>1.6246</v>
      </c>
      <c r="E46" s="4">
        <f>ROUND(C46*D46,2)</f>
        <v>20.31</v>
      </c>
      <c r="F46" s="3">
        <v>0</v>
      </c>
      <c r="G46" s="4">
        <f>ROUND(E46*F46,2)</f>
        <v>0</v>
      </c>
      <c r="H46" s="4">
        <f>ROUND(E46-G46,2)</f>
        <v>20.31</v>
      </c>
    </row>
    <row r="47" spans="1:8" ht="14.25">
      <c r="A47" s="2" t="s">
        <v>63</v>
      </c>
      <c r="B47" s="2" t="s">
        <v>62</v>
      </c>
      <c r="C47" s="7">
        <v>12.5</v>
      </c>
      <c r="D47" s="2">
        <v>0.2909</v>
      </c>
      <c r="E47" s="4">
        <f>ROUND(C47*D47,2)</f>
        <v>3.64</v>
      </c>
      <c r="F47" s="3">
        <v>0</v>
      </c>
      <c r="G47" s="4">
        <f>ROUND(E47*F47,2)</f>
        <v>0</v>
      </c>
      <c r="H47" s="4">
        <f>ROUND(E47-G47,2)</f>
        <v>3.64</v>
      </c>
    </row>
    <row r="48" ht="14.25">
      <c r="A48" s="6" t="s">
        <v>64</v>
      </c>
    </row>
    <row r="49" spans="1:8" ht="14.25">
      <c r="A49" s="2" t="s">
        <v>65</v>
      </c>
      <c r="B49" s="2" t="s">
        <v>62</v>
      </c>
      <c r="C49" s="7">
        <v>9.06</v>
      </c>
      <c r="D49" s="2">
        <v>0.1208</v>
      </c>
      <c r="E49" s="4">
        <f>ROUND(C49*D49,2)</f>
        <v>1.09</v>
      </c>
      <c r="F49" s="3">
        <v>0</v>
      </c>
      <c r="G49" s="4">
        <f>ROUND(E49*F49,2)</f>
        <v>0</v>
      </c>
      <c r="H49" s="4">
        <f>ROUND(E49-G49,2)</f>
        <v>1.09</v>
      </c>
    </row>
    <row r="50" spans="1:8" ht="14.25">
      <c r="A50" s="2" t="s">
        <v>63</v>
      </c>
      <c r="B50" s="2" t="s">
        <v>62</v>
      </c>
      <c r="C50" s="7">
        <v>9.06</v>
      </c>
      <c r="D50" s="2">
        <v>0.1454</v>
      </c>
      <c r="E50" s="4">
        <f>ROUND(C50*D50,2)</f>
        <v>1.32</v>
      </c>
      <c r="F50" s="3">
        <v>0</v>
      </c>
      <c r="G50" s="4">
        <f>ROUND(E50*F50,2)</f>
        <v>0</v>
      </c>
      <c r="H50" s="4">
        <f>ROUND(E50-G50,2)</f>
        <v>1.32</v>
      </c>
    </row>
    <row r="51" spans="1:8" ht="14.25">
      <c r="A51" s="2" t="s">
        <v>66</v>
      </c>
      <c r="B51" s="2" t="s">
        <v>62</v>
      </c>
      <c r="C51" s="7">
        <v>12.54</v>
      </c>
      <c r="D51" s="2">
        <v>1.5324</v>
      </c>
      <c r="E51" s="4">
        <f>ROUND(C51*D51,2)</f>
        <v>19.22</v>
      </c>
      <c r="F51" s="3">
        <v>0</v>
      </c>
      <c r="G51" s="4">
        <f>ROUND(E51*F51,2)</f>
        <v>0</v>
      </c>
      <c r="H51" s="4">
        <f>ROUND(E51-G51,2)</f>
        <v>19.22</v>
      </c>
    </row>
    <row r="52" ht="14.25">
      <c r="A52" s="6" t="s">
        <v>67</v>
      </c>
    </row>
    <row r="53" spans="1:8" ht="14.25">
      <c r="A53" s="2" t="s">
        <v>61</v>
      </c>
      <c r="B53" s="2" t="s">
        <v>68</v>
      </c>
      <c r="C53" s="7">
        <v>3.3</v>
      </c>
      <c r="D53" s="2">
        <v>17.5723</v>
      </c>
      <c r="E53" s="4">
        <f>ROUND(C53*D53,2)</f>
        <v>57.99</v>
      </c>
      <c r="F53" s="3">
        <v>0</v>
      </c>
      <c r="G53" s="4">
        <f>ROUND(E53*F53,2)</f>
        <v>0</v>
      </c>
      <c r="H53" s="4">
        <f>ROUND(E53-G53,2)</f>
        <v>57.99</v>
      </c>
    </row>
    <row r="54" spans="1:8" ht="14.25">
      <c r="A54" s="2" t="s">
        <v>63</v>
      </c>
      <c r="B54" s="2" t="s">
        <v>68</v>
      </c>
      <c r="C54" s="7">
        <v>3.3</v>
      </c>
      <c r="D54" s="2">
        <v>1.647</v>
      </c>
      <c r="E54" s="4">
        <f>ROUND(C54*D54,2)</f>
        <v>5.44</v>
      </c>
      <c r="F54" s="3">
        <v>0</v>
      </c>
      <c r="G54" s="4">
        <f>ROUND(E54*F54,2)</f>
        <v>0</v>
      </c>
      <c r="H54" s="4">
        <f>ROUND(E54-G54,2)</f>
        <v>5.44</v>
      </c>
    </row>
    <row r="55" ht="14.25">
      <c r="A55" s="6" t="s">
        <v>69</v>
      </c>
    </row>
    <row r="56" spans="1:8" ht="14.25">
      <c r="A56" s="2" t="s">
        <v>65</v>
      </c>
      <c r="B56" s="2" t="s">
        <v>30</v>
      </c>
      <c r="C56" s="7">
        <v>9.96</v>
      </c>
      <c r="D56" s="2">
        <v>1</v>
      </c>
      <c r="E56" s="4">
        <f>ROUND(C56*D56,2)</f>
        <v>9.96</v>
      </c>
      <c r="F56" s="3">
        <v>0</v>
      </c>
      <c r="G56" s="4">
        <f>ROUND(E56*F56,2)</f>
        <v>0</v>
      </c>
      <c r="H56" s="4">
        <f>ROUND(E56-G56,2)</f>
        <v>9.96</v>
      </c>
    </row>
    <row r="57" spans="1:8" ht="14.25">
      <c r="A57" s="2" t="s">
        <v>61</v>
      </c>
      <c r="B57" s="2" t="s">
        <v>30</v>
      </c>
      <c r="C57" s="7">
        <v>9.82</v>
      </c>
      <c r="D57" s="2">
        <v>1</v>
      </c>
      <c r="E57" s="4">
        <f>ROUND(C57*D57,2)</f>
        <v>9.82</v>
      </c>
      <c r="F57" s="3">
        <v>0</v>
      </c>
      <c r="G57" s="4">
        <f>ROUND(E57*F57,2)</f>
        <v>0</v>
      </c>
      <c r="H57" s="4">
        <f>ROUND(E57-G57,2)</f>
        <v>9.82</v>
      </c>
    </row>
    <row r="58" spans="1:8" ht="14.25">
      <c r="A58" s="2" t="s">
        <v>63</v>
      </c>
      <c r="B58" s="2" t="s">
        <v>30</v>
      </c>
      <c r="C58" s="7">
        <v>1.65</v>
      </c>
      <c r="D58" s="2">
        <v>1</v>
      </c>
      <c r="E58" s="4">
        <f>ROUND(C58*D58,2)</f>
        <v>1.65</v>
      </c>
      <c r="F58" s="3">
        <v>0</v>
      </c>
      <c r="G58" s="4">
        <f>ROUND(E58*F58,2)</f>
        <v>0</v>
      </c>
      <c r="H58" s="4">
        <f>ROUND(E58-G58,2)</f>
        <v>1.65</v>
      </c>
    </row>
    <row r="59" spans="1:8" ht="14.25">
      <c r="A59" s="8" t="s">
        <v>70</v>
      </c>
      <c r="B59" s="8" t="s">
        <v>30</v>
      </c>
      <c r="C59" s="9">
        <v>6.76</v>
      </c>
      <c r="D59" s="8">
        <v>1</v>
      </c>
      <c r="E59" s="10">
        <f>ROUND(C59*D59,2)</f>
        <v>6.76</v>
      </c>
      <c r="F59" s="11">
        <v>0</v>
      </c>
      <c r="G59" s="10">
        <f>ROUND(E59*F59,2)</f>
        <v>0</v>
      </c>
      <c r="H59" s="10">
        <f>ROUND(E59-G59,2)</f>
        <v>6.76</v>
      </c>
    </row>
    <row r="60" spans="1:8" ht="14.25">
      <c r="A60" s="1" t="s">
        <v>71</v>
      </c>
      <c r="E60" s="4">
        <f>SUM(E12:E59)</f>
        <v>675.9500000000002</v>
      </c>
      <c r="G60" s="5">
        <f>SUM(G12:G59)</f>
        <v>0</v>
      </c>
      <c r="H60" s="5">
        <f>ROUND(E60-G60,2)</f>
        <v>675.95</v>
      </c>
    </row>
    <row r="61" spans="1:8" ht="14.25">
      <c r="A61" s="1" t="s">
        <v>72</v>
      </c>
      <c r="E61" s="4">
        <f>+E8-E60</f>
        <v>314.04999999999984</v>
      </c>
      <c r="G61" s="5">
        <f>+G8-G60</f>
        <v>0</v>
      </c>
      <c r="H61" s="5">
        <f>ROUND(E61-G61,2)</f>
        <v>314.05</v>
      </c>
    </row>
    <row r="62" ht="14.25">
      <c r="A62" t="s">
        <v>13</v>
      </c>
    </row>
    <row r="63" ht="14.25">
      <c r="A63" s="1" t="s">
        <v>73</v>
      </c>
    </row>
    <row r="64" spans="1:8" ht="14.25">
      <c r="A64" s="2" t="s">
        <v>65</v>
      </c>
      <c r="B64" s="2" t="s">
        <v>30</v>
      </c>
      <c r="C64" s="7">
        <v>31.4</v>
      </c>
      <c r="D64" s="2">
        <v>1</v>
      </c>
      <c r="E64" s="4">
        <f>ROUND(C64*D64,2)</f>
        <v>31.4</v>
      </c>
      <c r="F64" s="3">
        <v>0</v>
      </c>
      <c r="G64" s="4">
        <f>ROUND(E64*F64,2)</f>
        <v>0</v>
      </c>
      <c r="H64" s="4">
        <f>ROUND(E64-G64,2)</f>
        <v>31.4</v>
      </c>
    </row>
    <row r="65" spans="1:8" ht="14.25">
      <c r="A65" s="2" t="s">
        <v>61</v>
      </c>
      <c r="B65" s="2" t="s">
        <v>30</v>
      </c>
      <c r="C65" s="7">
        <v>59.85</v>
      </c>
      <c r="D65" s="2">
        <v>1</v>
      </c>
      <c r="E65" s="4">
        <f>ROUND(C65*D65,2)</f>
        <v>59.85</v>
      </c>
      <c r="F65" s="3">
        <v>0</v>
      </c>
      <c r="G65" s="4">
        <f>ROUND(E65*F65,2)</f>
        <v>0</v>
      </c>
      <c r="H65" s="4">
        <f>ROUND(E65-G65,2)</f>
        <v>59.85</v>
      </c>
    </row>
    <row r="66" spans="1:8" ht="14.25">
      <c r="A66" s="8" t="s">
        <v>63</v>
      </c>
      <c r="B66" s="8" t="s">
        <v>30</v>
      </c>
      <c r="C66" s="9">
        <v>10.23</v>
      </c>
      <c r="D66" s="8">
        <v>1</v>
      </c>
      <c r="E66" s="10">
        <f>ROUND(C66*D66,2)</f>
        <v>10.23</v>
      </c>
      <c r="F66" s="11">
        <v>0</v>
      </c>
      <c r="G66" s="10">
        <f>ROUND(E66*F66,2)</f>
        <v>0</v>
      </c>
      <c r="H66" s="10">
        <f>ROUND(E66-G66,2)</f>
        <v>10.23</v>
      </c>
    </row>
    <row r="67" spans="1:8" ht="14.25">
      <c r="A67" s="1" t="s">
        <v>74</v>
      </c>
      <c r="E67" s="4">
        <f>SUM(E64:E66)</f>
        <v>101.48</v>
      </c>
      <c r="G67" s="5">
        <f>SUM(G64:G66)</f>
        <v>0</v>
      </c>
      <c r="H67" s="5">
        <f>ROUND(E67-G67,2)</f>
        <v>101.48</v>
      </c>
    </row>
    <row r="68" spans="1:8" ht="14.25">
      <c r="A68" s="1" t="s">
        <v>75</v>
      </c>
      <c r="E68" s="4">
        <f>+E60+E67</f>
        <v>777.4300000000002</v>
      </c>
      <c r="G68" s="5">
        <f>+G60+G67</f>
        <v>0</v>
      </c>
      <c r="H68" s="5">
        <f>ROUND(E68-G68,2)</f>
        <v>777.43</v>
      </c>
    </row>
    <row r="69" spans="1:8" ht="14.25">
      <c r="A69" s="1" t="s">
        <v>76</v>
      </c>
      <c r="E69" s="4">
        <f>+E8-E68</f>
        <v>212.56999999999982</v>
      </c>
      <c r="G69" s="5">
        <f>+G8-G68</f>
        <v>0</v>
      </c>
      <c r="H69" s="5">
        <f>ROUND(E69-G69,2)</f>
        <v>212.57</v>
      </c>
    </row>
    <row r="70" ht="14.25">
      <c r="A70" t="s">
        <v>3</v>
      </c>
    </row>
    <row r="71" ht="14.25">
      <c r="A71" t="s">
        <v>77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177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178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139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79</v>
      </c>
      <c r="G4" s="16"/>
      <c r="H4" s="17" t="s">
        <v>82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78</v>
      </c>
      <c r="F5" s="18" t="s">
        <v>80</v>
      </c>
      <c r="G5" s="18" t="s">
        <v>81</v>
      </c>
      <c r="H5" s="18" t="s">
        <v>81</v>
      </c>
    </row>
    <row r="6" ht="14.25">
      <c r="A6" s="1" t="s">
        <v>8</v>
      </c>
    </row>
    <row r="7" spans="1:8" ht="14.25">
      <c r="A7" s="8" t="s">
        <v>157</v>
      </c>
      <c r="B7" s="8" t="s">
        <v>59</v>
      </c>
      <c r="C7" s="9">
        <v>550</v>
      </c>
      <c r="D7" s="8">
        <v>1.8</v>
      </c>
      <c r="E7" s="10">
        <f>ROUND(C7*D7,2)</f>
        <v>990</v>
      </c>
      <c r="F7" s="11">
        <v>0</v>
      </c>
      <c r="G7" s="10">
        <f>ROUND(E7*F7,2)</f>
        <v>0</v>
      </c>
      <c r="H7" s="10">
        <f>ROUND(E7-G7,2)</f>
        <v>990</v>
      </c>
    </row>
    <row r="8" spans="1:8" ht="14.25">
      <c r="A8" s="1" t="s">
        <v>12</v>
      </c>
      <c r="E8" s="4">
        <f>SUM(E7:E7)</f>
        <v>990</v>
      </c>
      <c r="G8" s="5">
        <f>SUM(G7:G7)</f>
        <v>0</v>
      </c>
      <c r="H8" s="5">
        <f>ROUND(E8-G8,2)</f>
        <v>990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23</v>
      </c>
    </row>
    <row r="12" spans="1:8" ht="14.25">
      <c r="A12" s="2" t="s">
        <v>24</v>
      </c>
      <c r="B12" s="2" t="s">
        <v>25</v>
      </c>
      <c r="C12" s="7">
        <v>24</v>
      </c>
      <c r="D12" s="2">
        <v>0.43</v>
      </c>
      <c r="E12" s="4">
        <f>ROUND(C12*D12,2)</f>
        <v>10.32</v>
      </c>
      <c r="F12" s="3">
        <v>0</v>
      </c>
      <c r="G12" s="4">
        <f>ROUND(E12*F12,2)</f>
        <v>0</v>
      </c>
      <c r="H12" s="4">
        <f>ROUND(E12-G12,2)</f>
        <v>10.32</v>
      </c>
    </row>
    <row r="13" spans="1:8" ht="14.25">
      <c r="A13" s="2" t="s">
        <v>26</v>
      </c>
      <c r="B13" s="2" t="s">
        <v>25</v>
      </c>
      <c r="C13" s="7">
        <v>23.75</v>
      </c>
      <c r="D13" s="2">
        <v>0.52</v>
      </c>
      <c r="E13" s="4">
        <f>ROUND(C13*D13,2)</f>
        <v>12.35</v>
      </c>
      <c r="F13" s="3">
        <v>0</v>
      </c>
      <c r="G13" s="4">
        <f>ROUND(E13*F13,2)</f>
        <v>0</v>
      </c>
      <c r="H13" s="4">
        <f>ROUND(E13-G13,2)</f>
        <v>12.35</v>
      </c>
    </row>
    <row r="14" ht="14.25">
      <c r="A14" s="6" t="s">
        <v>28</v>
      </c>
    </row>
    <row r="15" spans="1:8" ht="14.25">
      <c r="A15" s="2" t="s">
        <v>158</v>
      </c>
      <c r="B15" s="2" t="s">
        <v>17</v>
      </c>
      <c r="C15" s="7">
        <v>0.37</v>
      </c>
      <c r="D15" s="2">
        <v>54</v>
      </c>
      <c r="E15" s="4">
        <f>ROUND(C15*D15,2)</f>
        <v>19.98</v>
      </c>
      <c r="F15" s="3">
        <v>0</v>
      </c>
      <c r="G15" s="4">
        <f>ROUND(E15*F15,2)</f>
        <v>0</v>
      </c>
      <c r="H15" s="4">
        <f>ROUND(E15-G15,2)</f>
        <v>19.98</v>
      </c>
    </row>
    <row r="16" spans="1:8" ht="14.25">
      <c r="A16" s="2" t="s">
        <v>159</v>
      </c>
      <c r="B16" s="2" t="s">
        <v>17</v>
      </c>
      <c r="C16" s="7">
        <v>0.96</v>
      </c>
      <c r="D16" s="2">
        <v>48</v>
      </c>
      <c r="E16" s="4">
        <f>ROUND(C16*D16,2)</f>
        <v>46.08</v>
      </c>
      <c r="F16" s="3">
        <v>0</v>
      </c>
      <c r="G16" s="4">
        <f>ROUND(E16*F16,2)</f>
        <v>0</v>
      </c>
      <c r="H16" s="4">
        <f>ROUND(E16-G16,2)</f>
        <v>46.08</v>
      </c>
    </row>
    <row r="17" spans="1:8" ht="14.25">
      <c r="A17" s="2" t="s">
        <v>160</v>
      </c>
      <c r="B17" s="2" t="s">
        <v>17</v>
      </c>
      <c r="C17" s="7">
        <v>2.01</v>
      </c>
      <c r="D17" s="2">
        <v>32</v>
      </c>
      <c r="E17" s="4">
        <f>ROUND(C17*D17,2)</f>
        <v>64.32</v>
      </c>
      <c r="F17" s="3">
        <v>0</v>
      </c>
      <c r="G17" s="4">
        <f>ROUND(E17*F17,2)</f>
        <v>0</v>
      </c>
      <c r="H17" s="4">
        <f>ROUND(E17-G17,2)</f>
        <v>64.32</v>
      </c>
    </row>
    <row r="18" spans="1:8" ht="14.25">
      <c r="A18" s="2" t="s">
        <v>161</v>
      </c>
      <c r="B18" s="2" t="s">
        <v>10</v>
      </c>
      <c r="C18" s="7">
        <v>5.8</v>
      </c>
      <c r="D18" s="2">
        <v>2.8</v>
      </c>
      <c r="E18" s="4">
        <f>ROUND(C18*D18,2)</f>
        <v>16.24</v>
      </c>
      <c r="F18" s="3">
        <v>0</v>
      </c>
      <c r="G18" s="4">
        <f>ROUND(E18*F18,2)</f>
        <v>0</v>
      </c>
      <c r="H18" s="4">
        <f>ROUND(E18-G18,2)</f>
        <v>16.24</v>
      </c>
    </row>
    <row r="19" ht="14.25">
      <c r="A19" s="6" t="s">
        <v>31</v>
      </c>
    </row>
    <row r="20" spans="1:8" ht="14.25">
      <c r="A20" s="2" t="s">
        <v>33</v>
      </c>
      <c r="B20" s="2" t="s">
        <v>19</v>
      </c>
      <c r="C20" s="7">
        <v>2</v>
      </c>
      <c r="D20" s="2">
        <v>4</v>
      </c>
      <c r="E20" s="4">
        <f>ROUND(C20*D20,2)</f>
        <v>8</v>
      </c>
      <c r="F20" s="3">
        <v>0</v>
      </c>
      <c r="G20" s="4">
        <f>ROUND(E20*F20,2)</f>
        <v>0</v>
      </c>
      <c r="H20" s="4">
        <f>ROUND(E20-G20,2)</f>
        <v>8</v>
      </c>
    </row>
    <row r="21" spans="1:8" ht="14.25">
      <c r="A21" s="2" t="s">
        <v>162</v>
      </c>
      <c r="B21" s="2" t="s">
        <v>19</v>
      </c>
      <c r="C21" s="7">
        <v>13.57</v>
      </c>
      <c r="D21" s="2">
        <v>1</v>
      </c>
      <c r="E21" s="4">
        <f>ROUND(C21*D21,2)</f>
        <v>13.57</v>
      </c>
      <c r="F21" s="3">
        <v>0</v>
      </c>
      <c r="G21" s="4">
        <f>ROUND(E21*F21,2)</f>
        <v>0</v>
      </c>
      <c r="H21" s="4">
        <f>ROUND(E21-G21,2)</f>
        <v>13.57</v>
      </c>
    </row>
    <row r="22" spans="1:8" ht="14.25">
      <c r="A22" s="2" t="s">
        <v>163</v>
      </c>
      <c r="B22" s="2" t="s">
        <v>19</v>
      </c>
      <c r="C22" s="7">
        <v>11.09</v>
      </c>
      <c r="D22" s="2">
        <v>3</v>
      </c>
      <c r="E22" s="4">
        <f>ROUND(C22*D22,2)</f>
        <v>33.27</v>
      </c>
      <c r="F22" s="3">
        <v>0</v>
      </c>
      <c r="G22" s="4">
        <f>ROUND(E22*F22,2)</f>
        <v>0</v>
      </c>
      <c r="H22" s="4">
        <f>ROUND(E22-G22,2)</f>
        <v>33.27</v>
      </c>
    </row>
    <row r="23" spans="1:8" ht="14.25">
      <c r="A23" s="2" t="s">
        <v>164</v>
      </c>
      <c r="B23" s="2" t="s">
        <v>17</v>
      </c>
      <c r="C23" s="7">
        <v>3.52</v>
      </c>
      <c r="D23" s="2">
        <v>2.44</v>
      </c>
      <c r="E23" s="4">
        <f>ROUND(C23*D23,2)</f>
        <v>8.59</v>
      </c>
      <c r="F23" s="3">
        <v>0</v>
      </c>
      <c r="G23" s="4">
        <f>ROUND(E23*F23,2)</f>
        <v>0</v>
      </c>
      <c r="H23" s="4">
        <f>ROUND(E23-G23,2)</f>
        <v>8.59</v>
      </c>
    </row>
    <row r="24" spans="1:8" ht="14.25">
      <c r="A24" s="2" t="s">
        <v>165</v>
      </c>
      <c r="B24" s="2" t="s">
        <v>19</v>
      </c>
      <c r="C24" s="7">
        <v>3.21</v>
      </c>
      <c r="D24" s="2">
        <v>2</v>
      </c>
      <c r="E24" s="4">
        <f>ROUND(C24*D24,2)</f>
        <v>6.42</v>
      </c>
      <c r="F24" s="3">
        <v>0</v>
      </c>
      <c r="G24" s="4">
        <f>ROUND(E24*F24,2)</f>
        <v>0</v>
      </c>
      <c r="H24" s="4">
        <f>ROUND(E24-G24,2)</f>
        <v>6.42</v>
      </c>
    </row>
    <row r="25" spans="1:8" ht="14.25">
      <c r="A25" s="2" t="s">
        <v>166</v>
      </c>
      <c r="B25" s="2" t="s">
        <v>19</v>
      </c>
      <c r="C25" s="7">
        <v>8.41</v>
      </c>
      <c r="D25" s="2">
        <v>1.5</v>
      </c>
      <c r="E25" s="4">
        <f>ROUND(C25*D25,2)</f>
        <v>12.62</v>
      </c>
      <c r="F25" s="3">
        <v>0</v>
      </c>
      <c r="G25" s="4">
        <f>ROUND(E25*F25,2)</f>
        <v>0</v>
      </c>
      <c r="H25" s="4">
        <f>ROUND(E25-G25,2)</f>
        <v>12.62</v>
      </c>
    </row>
    <row r="26" ht="14.25">
      <c r="A26" s="6" t="s">
        <v>38</v>
      </c>
    </row>
    <row r="27" spans="1:8" ht="14.25">
      <c r="A27" s="2" t="s">
        <v>167</v>
      </c>
      <c r="B27" s="2" t="s">
        <v>10</v>
      </c>
      <c r="C27" s="7">
        <v>3</v>
      </c>
      <c r="D27" s="2">
        <v>5</v>
      </c>
      <c r="E27" s="4">
        <f>ROUND(C27*D27,2)</f>
        <v>15</v>
      </c>
      <c r="F27" s="3">
        <v>0</v>
      </c>
      <c r="G27" s="4">
        <f>ROUND(E27*F27,2)</f>
        <v>0</v>
      </c>
      <c r="H27" s="4">
        <f>ROUND(E27-G27,2)</f>
        <v>15</v>
      </c>
    </row>
    <row r="28" spans="1:8" ht="14.25">
      <c r="A28" s="2" t="s">
        <v>41</v>
      </c>
      <c r="B28" s="2" t="s">
        <v>17</v>
      </c>
      <c r="C28" s="7">
        <v>2.73</v>
      </c>
      <c r="D28" s="2">
        <v>1.5</v>
      </c>
      <c r="E28" s="4">
        <f>ROUND(C28*D28,2)</f>
        <v>4.1</v>
      </c>
      <c r="F28" s="3">
        <v>0</v>
      </c>
      <c r="G28" s="4">
        <f>ROUND(E28*F28,2)</f>
        <v>0</v>
      </c>
      <c r="H28" s="4">
        <f>ROUND(E28-G28,2)</f>
        <v>4.1</v>
      </c>
    </row>
    <row r="29" ht="14.25">
      <c r="A29" s="6" t="s">
        <v>44</v>
      </c>
    </row>
    <row r="30" spans="1:8" ht="14.25">
      <c r="A30" s="2" t="s">
        <v>168</v>
      </c>
      <c r="B30" s="2" t="s">
        <v>10</v>
      </c>
      <c r="C30" s="7">
        <v>0.74</v>
      </c>
      <c r="D30" s="2">
        <v>110</v>
      </c>
      <c r="E30" s="4">
        <f>ROUND(C30*D30,2)</f>
        <v>81.4</v>
      </c>
      <c r="F30" s="3">
        <v>0</v>
      </c>
      <c r="G30" s="4">
        <f>ROUND(E30*F30,2)</f>
        <v>0</v>
      </c>
      <c r="H30" s="4">
        <f>ROUND(E30-G30,2)</f>
        <v>81.4</v>
      </c>
    </row>
    <row r="31" ht="14.25">
      <c r="A31" s="6" t="s">
        <v>108</v>
      </c>
    </row>
    <row r="32" spans="1:8" ht="14.25">
      <c r="A32" s="2" t="s">
        <v>169</v>
      </c>
      <c r="B32" s="2" t="s">
        <v>19</v>
      </c>
      <c r="C32" s="7">
        <v>4.68</v>
      </c>
      <c r="D32" s="2">
        <v>6</v>
      </c>
      <c r="E32" s="4">
        <f>ROUND(C32*D32,2)</f>
        <v>28.08</v>
      </c>
      <c r="F32" s="3">
        <v>0</v>
      </c>
      <c r="G32" s="4">
        <f>ROUND(E32*F32,2)</f>
        <v>0</v>
      </c>
      <c r="H32" s="4">
        <f>ROUND(E32-G32,2)</f>
        <v>28.08</v>
      </c>
    </row>
    <row r="33" ht="14.25">
      <c r="A33" s="6" t="s">
        <v>51</v>
      </c>
    </row>
    <row r="34" spans="1:8" ht="14.25">
      <c r="A34" s="2" t="s">
        <v>52</v>
      </c>
      <c r="B34" s="2" t="s">
        <v>30</v>
      </c>
      <c r="C34" s="7">
        <v>7.5</v>
      </c>
      <c r="D34" s="2">
        <v>1</v>
      </c>
      <c r="E34" s="4">
        <f>ROUND(C34*D34,2)</f>
        <v>7.5</v>
      </c>
      <c r="F34" s="3">
        <v>0</v>
      </c>
      <c r="G34" s="4">
        <f>ROUND(E34*F34,2)</f>
        <v>0</v>
      </c>
      <c r="H34" s="4">
        <f>ROUND(E34-G34,2)</f>
        <v>7.5</v>
      </c>
    </row>
    <row r="35" ht="14.25">
      <c r="A35" s="6" t="s">
        <v>110</v>
      </c>
    </row>
    <row r="36" spans="1:8" ht="14.25">
      <c r="A36" s="2" t="s">
        <v>170</v>
      </c>
      <c r="B36" s="2" t="s">
        <v>59</v>
      </c>
      <c r="C36" s="7">
        <v>14.5</v>
      </c>
      <c r="D36" s="19">
        <f>D7</f>
        <v>1.8</v>
      </c>
      <c r="E36" s="4">
        <f>ROUND(C36*D36,2)</f>
        <v>26.1</v>
      </c>
      <c r="F36" s="3">
        <v>0</v>
      </c>
      <c r="G36" s="4">
        <f>ROUND(E36*F36,2)</f>
        <v>0</v>
      </c>
      <c r="H36" s="4">
        <f>ROUND(E36-G36,2)</f>
        <v>26.1</v>
      </c>
    </row>
    <row r="37" ht="14.25">
      <c r="A37" s="6" t="s">
        <v>171</v>
      </c>
    </row>
    <row r="38" spans="1:8" ht="14.25">
      <c r="A38" s="2" t="s">
        <v>172</v>
      </c>
      <c r="B38" s="2" t="s">
        <v>59</v>
      </c>
      <c r="C38" s="7">
        <v>18</v>
      </c>
      <c r="D38" s="2">
        <v>1.53</v>
      </c>
      <c r="E38" s="4">
        <f>ROUND(C38*D38,2)</f>
        <v>27.54</v>
      </c>
      <c r="F38" s="3">
        <v>0</v>
      </c>
      <c r="G38" s="4">
        <f>ROUND(E38*F38,2)</f>
        <v>0</v>
      </c>
      <c r="H38" s="4">
        <f>ROUND(E38-G38,2)</f>
        <v>27.54</v>
      </c>
    </row>
    <row r="39" ht="14.25">
      <c r="A39" s="6" t="s">
        <v>173</v>
      </c>
    </row>
    <row r="40" spans="1:8" ht="14.25">
      <c r="A40" s="2" t="s">
        <v>174</v>
      </c>
      <c r="B40" s="2" t="s">
        <v>59</v>
      </c>
      <c r="C40" s="7">
        <v>24</v>
      </c>
      <c r="D40" s="2">
        <v>1.08</v>
      </c>
      <c r="E40" s="4">
        <f>ROUND(C40*D40,2)</f>
        <v>25.92</v>
      </c>
      <c r="F40" s="3">
        <v>0</v>
      </c>
      <c r="G40" s="4">
        <f>ROUND(E40*F40,2)</f>
        <v>0</v>
      </c>
      <c r="H40" s="4">
        <f>ROUND(E40-G40,2)</f>
        <v>25.92</v>
      </c>
    </row>
    <row r="41" ht="14.25">
      <c r="A41" s="6" t="s">
        <v>57</v>
      </c>
    </row>
    <row r="42" spans="1:8" ht="14.25">
      <c r="A42" s="2" t="s">
        <v>58</v>
      </c>
      <c r="B42" s="2" t="s">
        <v>59</v>
      </c>
      <c r="C42" s="7">
        <v>48</v>
      </c>
      <c r="D42" s="2">
        <v>1</v>
      </c>
      <c r="E42" s="4">
        <f>ROUND(C42*D42,2)</f>
        <v>48</v>
      </c>
      <c r="F42" s="3">
        <v>0</v>
      </c>
      <c r="G42" s="4">
        <f>ROUND(E42*F42,2)</f>
        <v>0</v>
      </c>
      <c r="H42" s="4">
        <f>ROUND(E42-G42,2)</f>
        <v>48</v>
      </c>
    </row>
    <row r="43" ht="14.25">
      <c r="A43" s="6" t="s">
        <v>175</v>
      </c>
    </row>
    <row r="44" spans="1:8" ht="14.25">
      <c r="A44" s="2" t="s">
        <v>176</v>
      </c>
      <c r="B44" s="2" t="s">
        <v>17</v>
      </c>
      <c r="C44" s="7">
        <v>0.54</v>
      </c>
      <c r="D44" s="2">
        <v>14.8</v>
      </c>
      <c r="E44" s="4">
        <f>ROUND(C44*D44,2)</f>
        <v>7.99</v>
      </c>
      <c r="F44" s="3">
        <v>0</v>
      </c>
      <c r="G44" s="4">
        <f>ROUND(E44*F44,2)</f>
        <v>0</v>
      </c>
      <c r="H44" s="4">
        <f>ROUND(E44-G44,2)</f>
        <v>7.99</v>
      </c>
    </row>
    <row r="45" ht="14.25">
      <c r="A45" s="6" t="s">
        <v>60</v>
      </c>
    </row>
    <row r="46" spans="1:8" ht="14.25">
      <c r="A46" s="2" t="s">
        <v>61</v>
      </c>
      <c r="B46" s="2" t="s">
        <v>62</v>
      </c>
      <c r="C46" s="7">
        <v>12.5</v>
      </c>
      <c r="D46" s="2">
        <v>1.6876</v>
      </c>
      <c r="E46" s="4">
        <f>ROUND(C46*D46,2)</f>
        <v>21.1</v>
      </c>
      <c r="F46" s="3">
        <v>0</v>
      </c>
      <c r="G46" s="4">
        <f>ROUND(E46*F46,2)</f>
        <v>0</v>
      </c>
      <c r="H46" s="4">
        <f>ROUND(E46-G46,2)</f>
        <v>21.1</v>
      </c>
    </row>
    <row r="47" spans="1:8" ht="14.25">
      <c r="A47" s="2" t="s">
        <v>63</v>
      </c>
      <c r="B47" s="2" t="s">
        <v>62</v>
      </c>
      <c r="C47" s="7">
        <v>12.5</v>
      </c>
      <c r="D47" s="2">
        <v>0.2909</v>
      </c>
      <c r="E47" s="4">
        <f>ROUND(C47*D47,2)</f>
        <v>3.64</v>
      </c>
      <c r="F47" s="3">
        <v>0</v>
      </c>
      <c r="G47" s="4">
        <f>ROUND(E47*F47,2)</f>
        <v>0</v>
      </c>
      <c r="H47" s="4">
        <f>ROUND(E47-G47,2)</f>
        <v>3.64</v>
      </c>
    </row>
    <row r="48" ht="14.25">
      <c r="A48" s="6" t="s">
        <v>64</v>
      </c>
    </row>
    <row r="49" spans="1:8" ht="14.25">
      <c r="A49" s="2" t="s">
        <v>65</v>
      </c>
      <c r="B49" s="2" t="s">
        <v>62</v>
      </c>
      <c r="C49" s="7">
        <v>9.06</v>
      </c>
      <c r="D49" s="2">
        <v>0.1528</v>
      </c>
      <c r="E49" s="4">
        <f>ROUND(C49*D49,2)</f>
        <v>1.38</v>
      </c>
      <c r="F49" s="3">
        <v>0</v>
      </c>
      <c r="G49" s="4">
        <f>ROUND(E49*F49,2)</f>
        <v>0</v>
      </c>
      <c r="H49" s="4">
        <f>ROUND(E49-G49,2)</f>
        <v>1.38</v>
      </c>
    </row>
    <row r="50" spans="1:8" ht="14.25">
      <c r="A50" s="2" t="s">
        <v>63</v>
      </c>
      <c r="B50" s="2" t="s">
        <v>62</v>
      </c>
      <c r="C50" s="7">
        <v>9.06</v>
      </c>
      <c r="D50" s="2">
        <v>0.1454</v>
      </c>
      <c r="E50" s="4">
        <f>ROUND(C50*D50,2)</f>
        <v>1.32</v>
      </c>
      <c r="F50" s="3">
        <v>0</v>
      </c>
      <c r="G50" s="4">
        <f>ROUND(E50*F50,2)</f>
        <v>0</v>
      </c>
      <c r="H50" s="4">
        <f>ROUND(E50-G50,2)</f>
        <v>1.32</v>
      </c>
    </row>
    <row r="51" spans="1:8" ht="14.25">
      <c r="A51" s="2" t="s">
        <v>66</v>
      </c>
      <c r="B51" s="2" t="s">
        <v>62</v>
      </c>
      <c r="C51" s="7">
        <v>12.54</v>
      </c>
      <c r="D51" s="2">
        <v>1.5828</v>
      </c>
      <c r="E51" s="4">
        <f>ROUND(C51*D51,2)</f>
        <v>19.85</v>
      </c>
      <c r="F51" s="3">
        <v>0</v>
      </c>
      <c r="G51" s="4">
        <f>ROUND(E51*F51,2)</f>
        <v>0</v>
      </c>
      <c r="H51" s="4">
        <f>ROUND(E51-G51,2)</f>
        <v>19.85</v>
      </c>
    </row>
    <row r="52" ht="14.25">
      <c r="A52" s="6" t="s">
        <v>67</v>
      </c>
    </row>
    <row r="53" spans="1:8" ht="14.25">
      <c r="A53" s="2" t="s">
        <v>61</v>
      </c>
      <c r="B53" s="2" t="s">
        <v>68</v>
      </c>
      <c r="C53" s="7">
        <v>3.3</v>
      </c>
      <c r="D53" s="2">
        <v>18.0359</v>
      </c>
      <c r="E53" s="4">
        <f>ROUND(C53*D53,2)</f>
        <v>59.52</v>
      </c>
      <c r="F53" s="3">
        <v>0</v>
      </c>
      <c r="G53" s="4">
        <f>ROUND(E53*F53,2)</f>
        <v>0</v>
      </c>
      <c r="H53" s="4">
        <f>ROUND(E53-G53,2)</f>
        <v>59.52</v>
      </c>
    </row>
    <row r="54" spans="1:8" ht="14.25">
      <c r="A54" s="2" t="s">
        <v>63</v>
      </c>
      <c r="B54" s="2" t="s">
        <v>68</v>
      </c>
      <c r="C54" s="7">
        <v>3.3</v>
      </c>
      <c r="D54" s="2">
        <v>1.647</v>
      </c>
      <c r="E54" s="4">
        <f>ROUND(C54*D54,2)</f>
        <v>5.44</v>
      </c>
      <c r="F54" s="3">
        <v>0</v>
      </c>
      <c r="G54" s="4">
        <f>ROUND(E54*F54,2)</f>
        <v>0</v>
      </c>
      <c r="H54" s="4">
        <f>ROUND(E54-G54,2)</f>
        <v>5.44</v>
      </c>
    </row>
    <row r="55" ht="14.25">
      <c r="A55" s="6" t="s">
        <v>69</v>
      </c>
    </row>
    <row r="56" spans="1:8" ht="14.25">
      <c r="A56" s="2" t="s">
        <v>65</v>
      </c>
      <c r="B56" s="2" t="s">
        <v>30</v>
      </c>
      <c r="C56" s="7">
        <v>10.34</v>
      </c>
      <c r="D56" s="2">
        <v>1</v>
      </c>
      <c r="E56" s="4">
        <f>ROUND(C56*D56,2)</f>
        <v>10.34</v>
      </c>
      <c r="F56" s="3">
        <v>0</v>
      </c>
      <c r="G56" s="4">
        <f>ROUND(E56*F56,2)</f>
        <v>0</v>
      </c>
      <c r="H56" s="4">
        <f>ROUND(E56-G56,2)</f>
        <v>10.34</v>
      </c>
    </row>
    <row r="57" spans="1:8" ht="14.25">
      <c r="A57" s="2" t="s">
        <v>61</v>
      </c>
      <c r="B57" s="2" t="s">
        <v>30</v>
      </c>
      <c r="C57" s="7">
        <v>9.98</v>
      </c>
      <c r="D57" s="2">
        <v>1</v>
      </c>
      <c r="E57" s="4">
        <f>ROUND(C57*D57,2)</f>
        <v>9.98</v>
      </c>
      <c r="F57" s="3">
        <v>0</v>
      </c>
      <c r="G57" s="4">
        <f>ROUND(E57*F57,2)</f>
        <v>0</v>
      </c>
      <c r="H57" s="4">
        <f>ROUND(E57-G57,2)</f>
        <v>9.98</v>
      </c>
    </row>
    <row r="58" spans="1:8" ht="14.25">
      <c r="A58" s="2" t="s">
        <v>63</v>
      </c>
      <c r="B58" s="2" t="s">
        <v>30</v>
      </c>
      <c r="C58" s="7">
        <v>1.65</v>
      </c>
      <c r="D58" s="2">
        <v>1</v>
      </c>
      <c r="E58" s="4">
        <f>ROUND(C58*D58,2)</f>
        <v>1.65</v>
      </c>
      <c r="F58" s="3">
        <v>0</v>
      </c>
      <c r="G58" s="4">
        <f>ROUND(E58*F58,2)</f>
        <v>0</v>
      </c>
      <c r="H58" s="4">
        <f>ROUND(E58-G58,2)</f>
        <v>1.65</v>
      </c>
    </row>
    <row r="59" spans="1:8" ht="14.25">
      <c r="A59" s="8" t="s">
        <v>70</v>
      </c>
      <c r="B59" s="8" t="s">
        <v>30</v>
      </c>
      <c r="C59" s="9">
        <v>6.76</v>
      </c>
      <c r="D59" s="8">
        <v>1</v>
      </c>
      <c r="E59" s="10">
        <f>ROUND(C59*D59,2)</f>
        <v>6.76</v>
      </c>
      <c r="F59" s="11">
        <v>0</v>
      </c>
      <c r="G59" s="10">
        <f>ROUND(E59*F59,2)</f>
        <v>0</v>
      </c>
      <c r="H59" s="10">
        <f>ROUND(E59-G59,2)</f>
        <v>6.76</v>
      </c>
    </row>
    <row r="60" spans="1:8" ht="14.25">
      <c r="A60" s="1" t="s">
        <v>71</v>
      </c>
      <c r="E60" s="4">
        <f>SUM(E12:E59)</f>
        <v>664.3700000000002</v>
      </c>
      <c r="G60" s="5">
        <f>SUM(G12:G59)</f>
        <v>0</v>
      </c>
      <c r="H60" s="5">
        <f>ROUND(E60-G60,2)</f>
        <v>664.37</v>
      </c>
    </row>
    <row r="61" spans="1:8" ht="14.25">
      <c r="A61" s="1" t="s">
        <v>72</v>
      </c>
      <c r="E61" s="4">
        <f>+E8-E60</f>
        <v>325.62999999999977</v>
      </c>
      <c r="G61" s="5">
        <f>+G8-G60</f>
        <v>0</v>
      </c>
      <c r="H61" s="5">
        <f>ROUND(E61-G61,2)</f>
        <v>325.63</v>
      </c>
    </row>
    <row r="62" ht="14.25">
      <c r="A62" t="s">
        <v>13</v>
      </c>
    </row>
    <row r="63" ht="14.25">
      <c r="A63" s="1" t="s">
        <v>73</v>
      </c>
    </row>
    <row r="64" spans="1:8" ht="14.25">
      <c r="A64" s="2" t="s">
        <v>65</v>
      </c>
      <c r="B64" s="2" t="s">
        <v>30</v>
      </c>
      <c r="C64" s="7">
        <v>29.94</v>
      </c>
      <c r="D64" s="2">
        <v>1</v>
      </c>
      <c r="E64" s="4">
        <f>ROUND(C64*D64,2)</f>
        <v>29.94</v>
      </c>
      <c r="F64" s="3">
        <v>0</v>
      </c>
      <c r="G64" s="4">
        <f>ROUND(E64*F64,2)</f>
        <v>0</v>
      </c>
      <c r="H64" s="4">
        <f>ROUND(E64-G64,2)</f>
        <v>29.94</v>
      </c>
    </row>
    <row r="65" spans="1:8" ht="14.25">
      <c r="A65" s="2" t="s">
        <v>61</v>
      </c>
      <c r="B65" s="2" t="s">
        <v>30</v>
      </c>
      <c r="C65" s="7">
        <v>60.84</v>
      </c>
      <c r="D65" s="2">
        <v>1</v>
      </c>
      <c r="E65" s="4">
        <f>ROUND(C65*D65,2)</f>
        <v>60.84</v>
      </c>
      <c r="F65" s="3">
        <v>0</v>
      </c>
      <c r="G65" s="4">
        <f>ROUND(E65*F65,2)</f>
        <v>0</v>
      </c>
      <c r="H65" s="4">
        <f>ROUND(E65-G65,2)</f>
        <v>60.84</v>
      </c>
    </row>
    <row r="66" spans="1:8" ht="14.25">
      <c r="A66" s="8" t="s">
        <v>63</v>
      </c>
      <c r="B66" s="8" t="s">
        <v>30</v>
      </c>
      <c r="C66" s="9">
        <v>10.23</v>
      </c>
      <c r="D66" s="8">
        <v>1</v>
      </c>
      <c r="E66" s="10">
        <f>ROUND(C66*D66,2)</f>
        <v>10.23</v>
      </c>
      <c r="F66" s="11">
        <v>0</v>
      </c>
      <c r="G66" s="10">
        <f>ROUND(E66*F66,2)</f>
        <v>0</v>
      </c>
      <c r="H66" s="10">
        <f>ROUND(E66-G66,2)</f>
        <v>10.23</v>
      </c>
    </row>
    <row r="67" spans="1:8" ht="14.25">
      <c r="A67" s="1" t="s">
        <v>74</v>
      </c>
      <c r="E67" s="4">
        <f>SUM(E64:E66)</f>
        <v>101.01</v>
      </c>
      <c r="G67" s="5">
        <f>SUM(G64:G66)</f>
        <v>0</v>
      </c>
      <c r="H67" s="5">
        <f>ROUND(E67-G67,2)</f>
        <v>101.01</v>
      </c>
    </row>
    <row r="68" spans="1:8" ht="14.25">
      <c r="A68" s="1" t="s">
        <v>75</v>
      </c>
      <c r="E68" s="4">
        <f>+E60+E67</f>
        <v>765.3800000000002</v>
      </c>
      <c r="G68" s="5">
        <f>+G60+G67</f>
        <v>0</v>
      </c>
      <c r="H68" s="5">
        <f>ROUND(E68-G68,2)</f>
        <v>765.38</v>
      </c>
    </row>
    <row r="69" spans="1:8" ht="14.25">
      <c r="A69" s="1" t="s">
        <v>76</v>
      </c>
      <c r="E69" s="4">
        <f>+E8-E68</f>
        <v>224.61999999999978</v>
      </c>
      <c r="G69" s="5">
        <f>+G8-G68</f>
        <v>0</v>
      </c>
      <c r="H69" s="5">
        <f>ROUND(E69-G69,2)</f>
        <v>224.62</v>
      </c>
    </row>
    <row r="70" ht="14.25">
      <c r="A70" t="s">
        <v>3</v>
      </c>
    </row>
    <row r="71" ht="14.25">
      <c r="A71" t="s">
        <v>77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179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180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139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79</v>
      </c>
      <c r="G4" s="16"/>
      <c r="H4" s="17" t="s">
        <v>82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78</v>
      </c>
      <c r="F5" s="18" t="s">
        <v>80</v>
      </c>
      <c r="G5" s="18" t="s">
        <v>81</v>
      </c>
      <c r="H5" s="18" t="s">
        <v>81</v>
      </c>
    </row>
    <row r="6" ht="14.25">
      <c r="A6" s="1" t="s">
        <v>8</v>
      </c>
    </row>
    <row r="7" spans="1:8" ht="14.25">
      <c r="A7" s="8" t="s">
        <v>157</v>
      </c>
      <c r="B7" s="8" t="s">
        <v>59</v>
      </c>
      <c r="C7" s="9">
        <v>550</v>
      </c>
      <c r="D7" s="8">
        <v>1.8</v>
      </c>
      <c r="E7" s="10">
        <f>ROUND(C7*D7,2)</f>
        <v>990</v>
      </c>
      <c r="F7" s="11">
        <v>0</v>
      </c>
      <c r="G7" s="10">
        <f>ROUND(E7*F7,2)</f>
        <v>0</v>
      </c>
      <c r="H7" s="10">
        <f>ROUND(E7-G7,2)</f>
        <v>990</v>
      </c>
    </row>
    <row r="8" spans="1:8" ht="14.25">
      <c r="A8" s="1" t="s">
        <v>12</v>
      </c>
      <c r="E8" s="4">
        <f>SUM(E7:E7)</f>
        <v>990</v>
      </c>
      <c r="G8" s="5">
        <f>SUM(G7:G7)</f>
        <v>0</v>
      </c>
      <c r="H8" s="5">
        <f>ROUND(E8-G8,2)</f>
        <v>990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23</v>
      </c>
    </row>
    <row r="12" spans="1:8" ht="14.25">
      <c r="A12" s="2" t="s">
        <v>24</v>
      </c>
      <c r="B12" s="2" t="s">
        <v>25</v>
      </c>
      <c r="C12" s="7">
        <v>24</v>
      </c>
      <c r="D12" s="2">
        <v>0.43</v>
      </c>
      <c r="E12" s="4">
        <f>ROUND(C12*D12,2)</f>
        <v>10.32</v>
      </c>
      <c r="F12" s="3">
        <v>0</v>
      </c>
      <c r="G12" s="4">
        <f>ROUND(E12*F12,2)</f>
        <v>0</v>
      </c>
      <c r="H12" s="4">
        <f>ROUND(E12-G12,2)</f>
        <v>10.32</v>
      </c>
    </row>
    <row r="13" spans="1:8" ht="14.25">
      <c r="A13" s="2" t="s">
        <v>26</v>
      </c>
      <c r="B13" s="2" t="s">
        <v>25</v>
      </c>
      <c r="C13" s="7">
        <v>23.75</v>
      </c>
      <c r="D13" s="2">
        <v>0.52</v>
      </c>
      <c r="E13" s="4">
        <f>ROUND(C13*D13,2)</f>
        <v>12.35</v>
      </c>
      <c r="F13" s="3">
        <v>0</v>
      </c>
      <c r="G13" s="4">
        <f>ROUND(E13*F13,2)</f>
        <v>0</v>
      </c>
      <c r="H13" s="4">
        <f>ROUND(E13-G13,2)</f>
        <v>12.35</v>
      </c>
    </row>
    <row r="14" ht="14.25">
      <c r="A14" s="6" t="s">
        <v>28</v>
      </c>
    </row>
    <row r="15" spans="1:8" ht="14.25">
      <c r="A15" s="2" t="s">
        <v>158</v>
      </c>
      <c r="B15" s="2" t="s">
        <v>17</v>
      </c>
      <c r="C15" s="7">
        <v>0.37</v>
      </c>
      <c r="D15" s="2">
        <v>54</v>
      </c>
      <c r="E15" s="4">
        <f>ROUND(C15*D15,2)</f>
        <v>19.98</v>
      </c>
      <c r="F15" s="3">
        <v>0</v>
      </c>
      <c r="G15" s="4">
        <f>ROUND(E15*F15,2)</f>
        <v>0</v>
      </c>
      <c r="H15" s="4">
        <f>ROUND(E15-G15,2)</f>
        <v>19.98</v>
      </c>
    </row>
    <row r="16" spans="1:8" ht="14.25">
      <c r="A16" s="2" t="s">
        <v>159</v>
      </c>
      <c r="B16" s="2" t="s">
        <v>17</v>
      </c>
      <c r="C16" s="7">
        <v>0.96</v>
      </c>
      <c r="D16" s="2">
        <v>64</v>
      </c>
      <c r="E16" s="4">
        <f>ROUND(C16*D16,2)</f>
        <v>61.44</v>
      </c>
      <c r="F16" s="3">
        <v>0</v>
      </c>
      <c r="G16" s="4">
        <f>ROUND(E16*F16,2)</f>
        <v>0</v>
      </c>
      <c r="H16" s="4">
        <f>ROUND(E16-G16,2)</f>
        <v>61.44</v>
      </c>
    </row>
    <row r="17" spans="1:8" ht="14.25">
      <c r="A17" s="2" t="s">
        <v>160</v>
      </c>
      <c r="B17" s="2" t="s">
        <v>17</v>
      </c>
      <c r="C17" s="7">
        <v>2.01</v>
      </c>
      <c r="D17" s="2">
        <v>32</v>
      </c>
      <c r="E17" s="4">
        <f>ROUND(C17*D17,2)</f>
        <v>64.32</v>
      </c>
      <c r="F17" s="3">
        <v>0</v>
      </c>
      <c r="G17" s="4">
        <f>ROUND(E17*F17,2)</f>
        <v>0</v>
      </c>
      <c r="H17" s="4">
        <f>ROUND(E17-G17,2)</f>
        <v>64.32</v>
      </c>
    </row>
    <row r="18" spans="1:8" ht="14.25">
      <c r="A18" s="2" t="s">
        <v>161</v>
      </c>
      <c r="B18" s="2" t="s">
        <v>10</v>
      </c>
      <c r="C18" s="7">
        <v>5.8</v>
      </c>
      <c r="D18" s="2">
        <v>2.8</v>
      </c>
      <c r="E18" s="4">
        <f>ROUND(C18*D18,2)</f>
        <v>16.24</v>
      </c>
      <c r="F18" s="3">
        <v>0</v>
      </c>
      <c r="G18" s="4">
        <f>ROUND(E18*F18,2)</f>
        <v>0</v>
      </c>
      <c r="H18" s="4">
        <f>ROUND(E18-G18,2)</f>
        <v>16.24</v>
      </c>
    </row>
    <row r="19" ht="14.25">
      <c r="A19" s="6" t="s">
        <v>31</v>
      </c>
    </row>
    <row r="20" spans="1:8" ht="14.25">
      <c r="A20" s="2" t="s">
        <v>33</v>
      </c>
      <c r="B20" s="2" t="s">
        <v>19</v>
      </c>
      <c r="C20" s="7">
        <v>2</v>
      </c>
      <c r="D20" s="2">
        <v>4</v>
      </c>
      <c r="E20" s="4">
        <f>ROUND(C20*D20,2)</f>
        <v>8</v>
      </c>
      <c r="F20" s="3">
        <v>0</v>
      </c>
      <c r="G20" s="4">
        <f>ROUND(E20*F20,2)</f>
        <v>0</v>
      </c>
      <c r="H20" s="4">
        <f>ROUND(E20-G20,2)</f>
        <v>8</v>
      </c>
    </row>
    <row r="21" spans="1:8" ht="14.25">
      <c r="A21" s="2" t="s">
        <v>162</v>
      </c>
      <c r="B21" s="2" t="s">
        <v>19</v>
      </c>
      <c r="C21" s="7">
        <v>13.57</v>
      </c>
      <c r="D21" s="2">
        <v>1</v>
      </c>
      <c r="E21" s="4">
        <f>ROUND(C21*D21,2)</f>
        <v>13.57</v>
      </c>
      <c r="F21" s="3">
        <v>0</v>
      </c>
      <c r="G21" s="4">
        <f>ROUND(E21*F21,2)</f>
        <v>0</v>
      </c>
      <c r="H21" s="4">
        <f>ROUND(E21-G21,2)</f>
        <v>13.57</v>
      </c>
    </row>
    <row r="22" spans="1:8" ht="14.25">
      <c r="A22" s="2" t="s">
        <v>163</v>
      </c>
      <c r="B22" s="2" t="s">
        <v>19</v>
      </c>
      <c r="C22" s="7">
        <v>11.09</v>
      </c>
      <c r="D22" s="2">
        <v>3</v>
      </c>
      <c r="E22" s="4">
        <f>ROUND(C22*D22,2)</f>
        <v>33.27</v>
      </c>
      <c r="F22" s="3">
        <v>0</v>
      </c>
      <c r="G22" s="4">
        <f>ROUND(E22*F22,2)</f>
        <v>0</v>
      </c>
      <c r="H22" s="4">
        <f>ROUND(E22-G22,2)</f>
        <v>33.27</v>
      </c>
    </row>
    <row r="23" spans="1:8" ht="14.25">
      <c r="A23" s="2" t="s">
        <v>164</v>
      </c>
      <c r="B23" s="2" t="s">
        <v>17</v>
      </c>
      <c r="C23" s="7">
        <v>3.52</v>
      </c>
      <c r="D23" s="2">
        <v>2.44</v>
      </c>
      <c r="E23" s="4">
        <f>ROUND(C23*D23,2)</f>
        <v>8.59</v>
      </c>
      <c r="F23" s="3">
        <v>0</v>
      </c>
      <c r="G23" s="4">
        <f>ROUND(E23*F23,2)</f>
        <v>0</v>
      </c>
      <c r="H23" s="4">
        <f>ROUND(E23-G23,2)</f>
        <v>8.59</v>
      </c>
    </row>
    <row r="24" spans="1:8" ht="14.25">
      <c r="A24" s="2" t="s">
        <v>165</v>
      </c>
      <c r="B24" s="2" t="s">
        <v>19</v>
      </c>
      <c r="C24" s="7">
        <v>3.21</v>
      </c>
      <c r="D24" s="2">
        <v>2</v>
      </c>
      <c r="E24" s="4">
        <f>ROUND(C24*D24,2)</f>
        <v>6.42</v>
      </c>
      <c r="F24" s="3">
        <v>0</v>
      </c>
      <c r="G24" s="4">
        <f>ROUND(E24*F24,2)</f>
        <v>0</v>
      </c>
      <c r="H24" s="4">
        <f>ROUND(E24-G24,2)</f>
        <v>6.42</v>
      </c>
    </row>
    <row r="25" spans="1:8" ht="14.25">
      <c r="A25" s="2" t="s">
        <v>166</v>
      </c>
      <c r="B25" s="2" t="s">
        <v>19</v>
      </c>
      <c r="C25" s="7">
        <v>8.41</v>
      </c>
      <c r="D25" s="2">
        <v>1.5</v>
      </c>
      <c r="E25" s="4">
        <f>ROUND(C25*D25,2)</f>
        <v>12.62</v>
      </c>
      <c r="F25" s="3">
        <v>0</v>
      </c>
      <c r="G25" s="4">
        <f>ROUND(E25*F25,2)</f>
        <v>0</v>
      </c>
      <c r="H25" s="4">
        <f>ROUND(E25-G25,2)</f>
        <v>12.62</v>
      </c>
    </row>
    <row r="26" ht="14.25">
      <c r="A26" s="6" t="s">
        <v>38</v>
      </c>
    </row>
    <row r="27" spans="1:8" ht="14.25">
      <c r="A27" s="2" t="s">
        <v>167</v>
      </c>
      <c r="B27" s="2" t="s">
        <v>10</v>
      </c>
      <c r="C27" s="7">
        <v>3</v>
      </c>
      <c r="D27" s="2">
        <v>5</v>
      </c>
      <c r="E27" s="4">
        <f>ROUND(C27*D27,2)</f>
        <v>15</v>
      </c>
      <c r="F27" s="3">
        <v>0</v>
      </c>
      <c r="G27" s="4">
        <f>ROUND(E27*F27,2)</f>
        <v>0</v>
      </c>
      <c r="H27" s="4">
        <f>ROUND(E27-G27,2)</f>
        <v>15</v>
      </c>
    </row>
    <row r="28" spans="1:8" ht="14.25">
      <c r="A28" s="2" t="s">
        <v>41</v>
      </c>
      <c r="B28" s="2" t="s">
        <v>17</v>
      </c>
      <c r="C28" s="7">
        <v>2.73</v>
      </c>
      <c r="D28" s="2">
        <v>1.5</v>
      </c>
      <c r="E28" s="4">
        <f>ROUND(C28*D28,2)</f>
        <v>4.1</v>
      </c>
      <c r="F28" s="3">
        <v>0</v>
      </c>
      <c r="G28" s="4">
        <f>ROUND(E28*F28,2)</f>
        <v>0</v>
      </c>
      <c r="H28" s="4">
        <f>ROUND(E28-G28,2)</f>
        <v>4.1</v>
      </c>
    </row>
    <row r="29" ht="14.25">
      <c r="A29" s="6" t="s">
        <v>44</v>
      </c>
    </row>
    <row r="30" spans="1:8" ht="14.25">
      <c r="A30" s="2" t="s">
        <v>168</v>
      </c>
      <c r="B30" s="2" t="s">
        <v>10</v>
      </c>
      <c r="C30" s="7">
        <v>0.74</v>
      </c>
      <c r="D30" s="2">
        <v>110</v>
      </c>
      <c r="E30" s="4">
        <f>ROUND(C30*D30,2)</f>
        <v>81.4</v>
      </c>
      <c r="F30" s="3">
        <v>0</v>
      </c>
      <c r="G30" s="4">
        <f>ROUND(E30*F30,2)</f>
        <v>0</v>
      </c>
      <c r="H30" s="4">
        <f>ROUND(E30-G30,2)</f>
        <v>81.4</v>
      </c>
    </row>
    <row r="31" ht="14.25">
      <c r="A31" s="6" t="s">
        <v>108</v>
      </c>
    </row>
    <row r="32" spans="1:8" ht="14.25">
      <c r="A32" s="2" t="s">
        <v>169</v>
      </c>
      <c r="B32" s="2" t="s">
        <v>19</v>
      </c>
      <c r="C32" s="7">
        <v>4.68</v>
      </c>
      <c r="D32" s="2">
        <v>6</v>
      </c>
      <c r="E32" s="4">
        <f>ROUND(C32*D32,2)</f>
        <v>28.08</v>
      </c>
      <c r="F32" s="3">
        <v>0</v>
      </c>
      <c r="G32" s="4">
        <f>ROUND(E32*F32,2)</f>
        <v>0</v>
      </c>
      <c r="H32" s="4">
        <f>ROUND(E32-G32,2)</f>
        <v>28.08</v>
      </c>
    </row>
    <row r="33" ht="14.25">
      <c r="A33" s="6" t="s">
        <v>51</v>
      </c>
    </row>
    <row r="34" spans="1:8" ht="14.25">
      <c r="A34" s="2" t="s">
        <v>52</v>
      </c>
      <c r="B34" s="2" t="s">
        <v>30</v>
      </c>
      <c r="C34" s="7">
        <v>7.5</v>
      </c>
      <c r="D34" s="2">
        <v>1</v>
      </c>
      <c r="E34" s="4">
        <f>ROUND(C34*D34,2)</f>
        <v>7.5</v>
      </c>
      <c r="F34" s="3">
        <v>0</v>
      </c>
      <c r="G34" s="4">
        <f>ROUND(E34*F34,2)</f>
        <v>0</v>
      </c>
      <c r="H34" s="4">
        <f>ROUND(E34-G34,2)</f>
        <v>7.5</v>
      </c>
    </row>
    <row r="35" ht="14.25">
      <c r="A35" s="6" t="s">
        <v>110</v>
      </c>
    </row>
    <row r="36" spans="1:8" ht="14.25">
      <c r="A36" s="2" t="s">
        <v>170</v>
      </c>
      <c r="B36" s="2" t="s">
        <v>59</v>
      </c>
      <c r="C36" s="7">
        <v>14.5</v>
      </c>
      <c r="D36" s="19">
        <f>D7</f>
        <v>1.8</v>
      </c>
      <c r="E36" s="4">
        <f>ROUND(C36*D36,2)</f>
        <v>26.1</v>
      </c>
      <c r="F36" s="3">
        <v>0</v>
      </c>
      <c r="G36" s="4">
        <f>ROUND(E36*F36,2)</f>
        <v>0</v>
      </c>
      <c r="H36" s="4">
        <f>ROUND(E36-G36,2)</f>
        <v>26.1</v>
      </c>
    </row>
    <row r="37" ht="14.25">
      <c r="A37" s="6" t="s">
        <v>171</v>
      </c>
    </row>
    <row r="38" spans="1:8" ht="14.25">
      <c r="A38" s="2" t="s">
        <v>172</v>
      </c>
      <c r="B38" s="2" t="s">
        <v>59</v>
      </c>
      <c r="C38" s="7">
        <v>18</v>
      </c>
      <c r="D38" s="2">
        <v>1.53</v>
      </c>
      <c r="E38" s="4">
        <f>ROUND(C38*D38,2)</f>
        <v>27.54</v>
      </c>
      <c r="F38" s="3">
        <v>0</v>
      </c>
      <c r="G38" s="4">
        <f>ROUND(E38*F38,2)</f>
        <v>0</v>
      </c>
      <c r="H38" s="4">
        <f>ROUND(E38-G38,2)</f>
        <v>27.54</v>
      </c>
    </row>
    <row r="39" ht="14.25">
      <c r="A39" s="6" t="s">
        <v>173</v>
      </c>
    </row>
    <row r="40" spans="1:8" ht="14.25">
      <c r="A40" s="2" t="s">
        <v>174</v>
      </c>
      <c r="B40" s="2" t="s">
        <v>59</v>
      </c>
      <c r="C40" s="7">
        <v>24</v>
      </c>
      <c r="D40" s="2">
        <v>1.08</v>
      </c>
      <c r="E40" s="4">
        <f>ROUND(C40*D40,2)</f>
        <v>25.92</v>
      </c>
      <c r="F40" s="3">
        <v>0</v>
      </c>
      <c r="G40" s="4">
        <f>ROUND(E40*F40,2)</f>
        <v>0</v>
      </c>
      <c r="H40" s="4">
        <f>ROUND(E40-G40,2)</f>
        <v>25.92</v>
      </c>
    </row>
    <row r="41" ht="14.25">
      <c r="A41" s="6" t="s">
        <v>57</v>
      </c>
    </row>
    <row r="42" spans="1:8" ht="14.25">
      <c r="A42" s="2" t="s">
        <v>58</v>
      </c>
      <c r="B42" s="2" t="s">
        <v>59</v>
      </c>
      <c r="C42" s="7">
        <v>48</v>
      </c>
      <c r="D42" s="2">
        <v>1</v>
      </c>
      <c r="E42" s="4">
        <f>ROUND(C42*D42,2)</f>
        <v>48</v>
      </c>
      <c r="F42" s="3">
        <v>0</v>
      </c>
      <c r="G42" s="4">
        <f>ROUND(E42*F42,2)</f>
        <v>0</v>
      </c>
      <c r="H42" s="4">
        <f>ROUND(E42-G42,2)</f>
        <v>48</v>
      </c>
    </row>
    <row r="43" ht="14.25">
      <c r="A43" s="6" t="s">
        <v>175</v>
      </c>
    </row>
    <row r="44" spans="1:8" ht="14.25">
      <c r="A44" s="2" t="s">
        <v>176</v>
      </c>
      <c r="B44" s="2" t="s">
        <v>17</v>
      </c>
      <c r="C44" s="7">
        <v>0.54</v>
      </c>
      <c r="D44" s="2">
        <v>14.8</v>
      </c>
      <c r="E44" s="4">
        <f>ROUND(C44*D44,2)</f>
        <v>7.99</v>
      </c>
      <c r="F44" s="3">
        <v>0</v>
      </c>
      <c r="G44" s="4">
        <f>ROUND(E44*F44,2)</f>
        <v>0</v>
      </c>
      <c r="H44" s="4">
        <f>ROUND(E44-G44,2)</f>
        <v>7.99</v>
      </c>
    </row>
    <row r="45" ht="14.25">
      <c r="A45" s="6" t="s">
        <v>60</v>
      </c>
    </row>
    <row r="46" spans="1:8" ht="14.25">
      <c r="A46" s="2" t="s">
        <v>61</v>
      </c>
      <c r="B46" s="2" t="s">
        <v>62</v>
      </c>
      <c r="C46" s="7">
        <v>12.5</v>
      </c>
      <c r="D46" s="2">
        <v>1.1857</v>
      </c>
      <c r="E46" s="4">
        <f>ROUND(C46*D46,2)</f>
        <v>14.82</v>
      </c>
      <c r="F46" s="3">
        <v>0</v>
      </c>
      <c r="G46" s="4">
        <f>ROUND(E46*F46,2)</f>
        <v>0</v>
      </c>
      <c r="H46" s="4">
        <f>ROUND(E46-G46,2)</f>
        <v>14.82</v>
      </c>
    </row>
    <row r="47" spans="1:8" ht="14.25">
      <c r="A47" s="2" t="s">
        <v>63</v>
      </c>
      <c r="B47" s="2" t="s">
        <v>62</v>
      </c>
      <c r="C47" s="7">
        <v>12.5</v>
      </c>
      <c r="D47" s="2">
        <v>0.2909</v>
      </c>
      <c r="E47" s="4">
        <f>ROUND(C47*D47,2)</f>
        <v>3.64</v>
      </c>
      <c r="F47" s="3">
        <v>0</v>
      </c>
      <c r="G47" s="4">
        <f>ROUND(E47*F47,2)</f>
        <v>0</v>
      </c>
      <c r="H47" s="4">
        <f>ROUND(E47-G47,2)</f>
        <v>3.64</v>
      </c>
    </row>
    <row r="48" ht="14.25">
      <c r="A48" s="6" t="s">
        <v>64</v>
      </c>
    </row>
    <row r="49" spans="1:8" ht="14.25">
      <c r="A49" s="2" t="s">
        <v>65</v>
      </c>
      <c r="B49" s="2" t="s">
        <v>62</v>
      </c>
      <c r="C49" s="7">
        <v>9.06</v>
      </c>
      <c r="D49" s="2">
        <v>0.0804</v>
      </c>
      <c r="E49" s="4">
        <f>ROUND(C49*D49,2)</f>
        <v>0.73</v>
      </c>
      <c r="F49" s="3">
        <v>0</v>
      </c>
      <c r="G49" s="4">
        <f>ROUND(E49*F49,2)</f>
        <v>0</v>
      </c>
      <c r="H49" s="4">
        <f>ROUND(E49-G49,2)</f>
        <v>0.73</v>
      </c>
    </row>
    <row r="50" spans="1:8" ht="14.25">
      <c r="A50" s="2" t="s">
        <v>63</v>
      </c>
      <c r="B50" s="2" t="s">
        <v>62</v>
      </c>
      <c r="C50" s="7">
        <v>9.06</v>
      </c>
      <c r="D50" s="2">
        <v>0.1454</v>
      </c>
      <c r="E50" s="4">
        <f>ROUND(C50*D50,2)</f>
        <v>1.32</v>
      </c>
      <c r="F50" s="3">
        <v>0</v>
      </c>
      <c r="G50" s="4">
        <f>ROUND(E50*F50,2)</f>
        <v>0</v>
      </c>
      <c r="H50" s="4">
        <f>ROUND(E50-G50,2)</f>
        <v>1.32</v>
      </c>
    </row>
    <row r="51" spans="1:8" ht="14.25">
      <c r="A51" s="2" t="s">
        <v>66</v>
      </c>
      <c r="B51" s="2" t="s">
        <v>62</v>
      </c>
      <c r="C51" s="7">
        <v>12.55</v>
      </c>
      <c r="D51" s="2">
        <v>1.1813</v>
      </c>
      <c r="E51" s="4">
        <f>ROUND(C51*D51,2)</f>
        <v>14.83</v>
      </c>
      <c r="F51" s="3">
        <v>0</v>
      </c>
      <c r="G51" s="4">
        <f>ROUND(E51*F51,2)</f>
        <v>0</v>
      </c>
      <c r="H51" s="4">
        <f>ROUND(E51-G51,2)</f>
        <v>14.83</v>
      </c>
    </row>
    <row r="52" ht="14.25">
      <c r="A52" s="6" t="s">
        <v>67</v>
      </c>
    </row>
    <row r="53" spans="1:8" ht="14.25">
      <c r="A53" s="2" t="s">
        <v>61</v>
      </c>
      <c r="B53" s="2" t="s">
        <v>68</v>
      </c>
      <c r="C53" s="7">
        <v>3.3</v>
      </c>
      <c r="D53" s="2">
        <v>12.8051</v>
      </c>
      <c r="E53" s="4">
        <f>ROUND(C53*D53,2)</f>
        <v>42.26</v>
      </c>
      <c r="F53" s="3">
        <v>0</v>
      </c>
      <c r="G53" s="4">
        <f>ROUND(E53*F53,2)</f>
        <v>0</v>
      </c>
      <c r="H53" s="4">
        <f>ROUND(E53-G53,2)</f>
        <v>42.26</v>
      </c>
    </row>
    <row r="54" spans="1:8" ht="14.25">
      <c r="A54" s="2" t="s">
        <v>63</v>
      </c>
      <c r="B54" s="2" t="s">
        <v>68</v>
      </c>
      <c r="C54" s="7">
        <v>3.3</v>
      </c>
      <c r="D54" s="2">
        <v>1.647</v>
      </c>
      <c r="E54" s="4">
        <f>ROUND(C54*D54,2)</f>
        <v>5.44</v>
      </c>
      <c r="F54" s="3">
        <v>0</v>
      </c>
      <c r="G54" s="4">
        <f>ROUND(E54*F54,2)</f>
        <v>0</v>
      </c>
      <c r="H54" s="4">
        <f>ROUND(E54-G54,2)</f>
        <v>5.44</v>
      </c>
    </row>
    <row r="55" ht="14.25">
      <c r="A55" s="6" t="s">
        <v>69</v>
      </c>
    </row>
    <row r="56" spans="1:8" ht="14.25">
      <c r="A56" s="2" t="s">
        <v>65</v>
      </c>
      <c r="B56" s="2" t="s">
        <v>30</v>
      </c>
      <c r="C56" s="7">
        <v>7.96</v>
      </c>
      <c r="D56" s="2">
        <v>1</v>
      </c>
      <c r="E56" s="4">
        <f>ROUND(C56*D56,2)</f>
        <v>7.96</v>
      </c>
      <c r="F56" s="3">
        <v>0</v>
      </c>
      <c r="G56" s="4">
        <f>ROUND(E56*F56,2)</f>
        <v>0</v>
      </c>
      <c r="H56" s="4">
        <f>ROUND(E56-G56,2)</f>
        <v>7.96</v>
      </c>
    </row>
    <row r="57" spans="1:8" ht="14.25">
      <c r="A57" s="2" t="s">
        <v>61</v>
      </c>
      <c r="B57" s="2" t="s">
        <v>30</v>
      </c>
      <c r="C57" s="7">
        <v>7.14</v>
      </c>
      <c r="D57" s="2">
        <v>1</v>
      </c>
      <c r="E57" s="4">
        <f>ROUND(C57*D57,2)</f>
        <v>7.14</v>
      </c>
      <c r="F57" s="3">
        <v>0</v>
      </c>
      <c r="G57" s="4">
        <f>ROUND(E57*F57,2)</f>
        <v>0</v>
      </c>
      <c r="H57" s="4">
        <f>ROUND(E57-G57,2)</f>
        <v>7.14</v>
      </c>
    </row>
    <row r="58" spans="1:8" ht="14.25">
      <c r="A58" s="2" t="s">
        <v>63</v>
      </c>
      <c r="B58" s="2" t="s">
        <v>30</v>
      </c>
      <c r="C58" s="7">
        <v>1.65</v>
      </c>
      <c r="D58" s="2">
        <v>1</v>
      </c>
      <c r="E58" s="4">
        <f>ROUND(C58*D58,2)</f>
        <v>1.65</v>
      </c>
      <c r="F58" s="3">
        <v>0</v>
      </c>
      <c r="G58" s="4">
        <f>ROUND(E58*F58,2)</f>
        <v>0</v>
      </c>
      <c r="H58" s="4">
        <f>ROUND(E58-G58,2)</f>
        <v>1.65</v>
      </c>
    </row>
    <row r="59" spans="1:8" ht="14.25">
      <c r="A59" s="8" t="s">
        <v>70</v>
      </c>
      <c r="B59" s="8" t="s">
        <v>30</v>
      </c>
      <c r="C59" s="9">
        <v>6.61</v>
      </c>
      <c r="D59" s="8">
        <v>1</v>
      </c>
      <c r="E59" s="10">
        <f>ROUND(C59*D59,2)</f>
        <v>6.61</v>
      </c>
      <c r="F59" s="11">
        <v>0</v>
      </c>
      <c r="G59" s="10">
        <f>ROUND(E59*F59,2)</f>
        <v>0</v>
      </c>
      <c r="H59" s="10">
        <f>ROUND(E59-G59,2)</f>
        <v>6.61</v>
      </c>
    </row>
    <row r="60" spans="1:8" ht="14.25">
      <c r="A60" s="1" t="s">
        <v>71</v>
      </c>
      <c r="E60" s="4">
        <f>SUM(E12:E59)</f>
        <v>645.1500000000002</v>
      </c>
      <c r="G60" s="5">
        <f>SUM(G12:G59)</f>
        <v>0</v>
      </c>
      <c r="H60" s="5">
        <f>ROUND(E60-G60,2)</f>
        <v>645.15</v>
      </c>
    </row>
    <row r="61" spans="1:8" ht="14.25">
      <c r="A61" s="1" t="s">
        <v>72</v>
      </c>
      <c r="E61" s="4">
        <f>+E8-E60</f>
        <v>344.8499999999998</v>
      </c>
      <c r="G61" s="5">
        <f>+G8-G60</f>
        <v>0</v>
      </c>
      <c r="H61" s="5">
        <f>ROUND(E61-G61,2)</f>
        <v>344.85</v>
      </c>
    </row>
    <row r="62" ht="14.25">
      <c r="A62" t="s">
        <v>13</v>
      </c>
    </row>
    <row r="63" ht="14.25">
      <c r="A63" s="1" t="s">
        <v>73</v>
      </c>
    </row>
    <row r="64" spans="1:8" ht="14.25">
      <c r="A64" s="2" t="s">
        <v>65</v>
      </c>
      <c r="B64" s="2" t="s">
        <v>30</v>
      </c>
      <c r="C64" s="7">
        <v>26.87</v>
      </c>
      <c r="D64" s="2">
        <v>1</v>
      </c>
      <c r="E64" s="4">
        <f>ROUND(C64*D64,2)</f>
        <v>26.87</v>
      </c>
      <c r="F64" s="3">
        <v>0</v>
      </c>
      <c r="G64" s="4">
        <f>ROUND(E64*F64,2)</f>
        <v>0</v>
      </c>
      <c r="H64" s="4">
        <f>ROUND(E64-G64,2)</f>
        <v>26.87</v>
      </c>
    </row>
    <row r="65" spans="1:8" ht="14.25">
      <c r="A65" s="2" t="s">
        <v>61</v>
      </c>
      <c r="B65" s="2" t="s">
        <v>30</v>
      </c>
      <c r="C65" s="7">
        <v>43.55</v>
      </c>
      <c r="D65" s="2">
        <v>1</v>
      </c>
      <c r="E65" s="4">
        <f>ROUND(C65*D65,2)</f>
        <v>43.55</v>
      </c>
      <c r="F65" s="3">
        <v>0</v>
      </c>
      <c r="G65" s="4">
        <f>ROUND(E65*F65,2)</f>
        <v>0</v>
      </c>
      <c r="H65" s="4">
        <f>ROUND(E65-G65,2)</f>
        <v>43.55</v>
      </c>
    </row>
    <row r="66" spans="1:8" ht="14.25">
      <c r="A66" s="8" t="s">
        <v>63</v>
      </c>
      <c r="B66" s="8" t="s">
        <v>30</v>
      </c>
      <c r="C66" s="9">
        <v>10.23</v>
      </c>
      <c r="D66" s="8">
        <v>1</v>
      </c>
      <c r="E66" s="10">
        <f>ROUND(C66*D66,2)</f>
        <v>10.23</v>
      </c>
      <c r="F66" s="11">
        <v>0</v>
      </c>
      <c r="G66" s="10">
        <f>ROUND(E66*F66,2)</f>
        <v>0</v>
      </c>
      <c r="H66" s="10">
        <f>ROUND(E66-G66,2)</f>
        <v>10.23</v>
      </c>
    </row>
    <row r="67" spans="1:8" ht="14.25">
      <c r="A67" s="1" t="s">
        <v>74</v>
      </c>
      <c r="E67" s="4">
        <f>SUM(E64:E66)</f>
        <v>80.65</v>
      </c>
      <c r="G67" s="5">
        <f>SUM(G64:G66)</f>
        <v>0</v>
      </c>
      <c r="H67" s="5">
        <f>ROUND(E67-G67,2)</f>
        <v>80.65</v>
      </c>
    </row>
    <row r="68" spans="1:8" ht="14.25">
      <c r="A68" s="1" t="s">
        <v>75</v>
      </c>
      <c r="E68" s="4">
        <f>+E60+E67</f>
        <v>725.8000000000002</v>
      </c>
      <c r="G68" s="5">
        <f>+G60+G67</f>
        <v>0</v>
      </c>
      <c r="H68" s="5">
        <f>ROUND(E68-G68,2)</f>
        <v>725.8</v>
      </c>
    </row>
    <row r="69" spans="1:8" ht="14.25">
      <c r="A69" s="1" t="s">
        <v>76</v>
      </c>
      <c r="E69" s="4">
        <f>+E8-E68</f>
        <v>264.1999999999998</v>
      </c>
      <c r="G69" s="5">
        <f>+G8-G68</f>
        <v>0</v>
      </c>
      <c r="H69" s="5">
        <f>ROUND(E69-G69,2)</f>
        <v>264.2</v>
      </c>
    </row>
    <row r="70" ht="14.25">
      <c r="A70" t="s">
        <v>3</v>
      </c>
    </row>
    <row r="71" ht="14.25">
      <c r="A71" t="s">
        <v>77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83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84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2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79</v>
      </c>
      <c r="G4" s="16"/>
      <c r="H4" s="17" t="s">
        <v>82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78</v>
      </c>
      <c r="F5" s="18" t="s">
        <v>80</v>
      </c>
      <c r="G5" s="18" t="s">
        <v>81</v>
      </c>
      <c r="H5" s="18" t="s">
        <v>81</v>
      </c>
    </row>
    <row r="6" ht="14.25">
      <c r="A6" s="1" t="s">
        <v>8</v>
      </c>
    </row>
    <row r="7" spans="1:8" ht="14.25">
      <c r="A7" s="2" t="s">
        <v>9</v>
      </c>
      <c r="B7" s="2" t="s">
        <v>10</v>
      </c>
      <c r="C7" s="7">
        <v>0.79</v>
      </c>
      <c r="D7" s="2">
        <v>750</v>
      </c>
      <c r="E7" s="4">
        <f>ROUND(C7*D7,2)</f>
        <v>592.5</v>
      </c>
      <c r="F7" s="3">
        <v>0</v>
      </c>
      <c r="G7" s="4">
        <f>ROUND(E7*F7,2)</f>
        <v>0</v>
      </c>
      <c r="H7" s="4">
        <f>ROUND(E7-G7,2)</f>
        <v>592.5</v>
      </c>
    </row>
    <row r="8" spans="1:8" ht="14.25">
      <c r="A8" s="8" t="s">
        <v>11</v>
      </c>
      <c r="B8" s="8" t="s">
        <v>10</v>
      </c>
      <c r="C8" s="9">
        <v>0.11</v>
      </c>
      <c r="D8" s="8">
        <v>1125</v>
      </c>
      <c r="E8" s="10">
        <f>ROUND(C8*D8,2)</f>
        <v>123.75</v>
      </c>
      <c r="F8" s="11">
        <v>0</v>
      </c>
      <c r="G8" s="10">
        <f>ROUND(E8*F8,2)</f>
        <v>0</v>
      </c>
      <c r="H8" s="10">
        <f>ROUND(E8-G8,2)</f>
        <v>123.75</v>
      </c>
    </row>
    <row r="9" spans="1:8" ht="14.25">
      <c r="A9" s="1" t="s">
        <v>12</v>
      </c>
      <c r="E9" s="4">
        <f>SUM(E7:E8)</f>
        <v>716.25</v>
      </c>
      <c r="G9" s="5">
        <f>SUM(G7:G8)</f>
        <v>0</v>
      </c>
      <c r="H9" s="5">
        <f>ROUND(E9-G9,2)</f>
        <v>716.25</v>
      </c>
    </row>
    <row r="10" ht="14.25">
      <c r="A10" t="s">
        <v>13</v>
      </c>
    </row>
    <row r="11" ht="14.25">
      <c r="A11" s="1" t="s">
        <v>14</v>
      </c>
    </row>
    <row r="12" ht="14.25">
      <c r="A12" s="6" t="s">
        <v>15</v>
      </c>
    </row>
    <row r="13" spans="1:8" ht="14.25">
      <c r="A13" s="2" t="s">
        <v>16</v>
      </c>
      <c r="B13" s="2" t="s">
        <v>17</v>
      </c>
      <c r="C13" s="7">
        <v>1.41</v>
      </c>
      <c r="D13" s="2">
        <v>2</v>
      </c>
      <c r="E13" s="4">
        <f>ROUND(C13*D13,2)</f>
        <v>2.82</v>
      </c>
      <c r="F13" s="3">
        <v>0</v>
      </c>
      <c r="G13" s="4">
        <f>ROUND(E13*F13,2)</f>
        <v>0</v>
      </c>
      <c r="H13" s="4">
        <f>ROUND(E13-G13,2)</f>
        <v>2.82</v>
      </c>
    </row>
    <row r="14" spans="1:8" ht="14.25">
      <c r="A14" s="2" t="s">
        <v>18</v>
      </c>
      <c r="B14" s="2" t="s">
        <v>19</v>
      </c>
      <c r="C14" s="7">
        <v>3</v>
      </c>
      <c r="D14" s="2">
        <v>1.33</v>
      </c>
      <c r="E14" s="4">
        <f>ROUND(C14*D14,2)</f>
        <v>3.99</v>
      </c>
      <c r="F14" s="3">
        <v>0</v>
      </c>
      <c r="G14" s="4">
        <f>ROUND(E14*F14,2)</f>
        <v>0</v>
      </c>
      <c r="H14" s="4">
        <f>ROUND(E14-G14,2)</f>
        <v>3.99</v>
      </c>
    </row>
    <row r="15" spans="1:8" ht="14.25">
      <c r="A15" s="2" t="s">
        <v>20</v>
      </c>
      <c r="B15" s="2" t="s">
        <v>19</v>
      </c>
      <c r="C15" s="7">
        <v>8.63</v>
      </c>
      <c r="D15" s="2">
        <v>0.5</v>
      </c>
      <c r="E15" s="4">
        <f>ROUND(C15*D15,2)</f>
        <v>4.32</v>
      </c>
      <c r="F15" s="3">
        <v>0</v>
      </c>
      <c r="G15" s="4">
        <f>ROUND(E15*F15,2)</f>
        <v>0</v>
      </c>
      <c r="H15" s="4">
        <f>ROUND(E15-G15,2)</f>
        <v>4.32</v>
      </c>
    </row>
    <row r="16" ht="14.25">
      <c r="A16" s="6" t="s">
        <v>21</v>
      </c>
    </row>
    <row r="17" spans="1:8" ht="14.25">
      <c r="A17" s="2" t="s">
        <v>22</v>
      </c>
      <c r="B17" s="2" t="s">
        <v>10</v>
      </c>
      <c r="C17" s="7">
        <v>0.11</v>
      </c>
      <c r="D17" s="19">
        <f>D7</f>
        <v>750</v>
      </c>
      <c r="E17" s="4">
        <f>ROUND(C17*D17,2)</f>
        <v>82.5</v>
      </c>
      <c r="F17" s="3">
        <v>0</v>
      </c>
      <c r="G17" s="4">
        <f>ROUND(E17*F17,2)</f>
        <v>0</v>
      </c>
      <c r="H17" s="4">
        <f>ROUND(E17-G17,2)</f>
        <v>82.5</v>
      </c>
    </row>
    <row r="18" ht="14.25">
      <c r="A18" s="6" t="s">
        <v>23</v>
      </c>
    </row>
    <row r="19" spans="1:8" ht="14.25">
      <c r="A19" s="2" t="s">
        <v>24</v>
      </c>
      <c r="B19" s="2" t="s">
        <v>25</v>
      </c>
      <c r="C19" s="7">
        <v>24</v>
      </c>
      <c r="D19" s="2">
        <v>0.1</v>
      </c>
      <c r="E19" s="4">
        <f>ROUND(C19*D19,2)</f>
        <v>2.4</v>
      </c>
      <c r="F19" s="3">
        <v>0</v>
      </c>
      <c r="G19" s="4">
        <f>ROUND(E19*F19,2)</f>
        <v>0</v>
      </c>
      <c r="H19" s="4">
        <f>ROUND(E19-G19,2)</f>
        <v>2.4</v>
      </c>
    </row>
    <row r="20" spans="1:8" ht="14.25">
      <c r="A20" s="2" t="s">
        <v>85</v>
      </c>
      <c r="B20" s="2" t="s">
        <v>25</v>
      </c>
      <c r="C20" s="7">
        <v>22.5</v>
      </c>
      <c r="D20" s="2">
        <v>1.8</v>
      </c>
      <c r="E20" s="4">
        <f>ROUND(C20*D20,2)</f>
        <v>40.5</v>
      </c>
      <c r="F20" s="3">
        <v>0</v>
      </c>
      <c r="G20" s="4">
        <f>ROUND(E20*F20,2)</f>
        <v>0</v>
      </c>
      <c r="H20" s="4">
        <f>ROUND(E20-G20,2)</f>
        <v>40.5</v>
      </c>
    </row>
    <row r="21" spans="1:8" ht="14.25">
      <c r="A21" s="2" t="s">
        <v>26</v>
      </c>
      <c r="B21" s="2" t="s">
        <v>25</v>
      </c>
      <c r="C21" s="7">
        <v>23.75</v>
      </c>
      <c r="D21" s="2">
        <v>1.4</v>
      </c>
      <c r="E21" s="4">
        <f>ROUND(C21*D21,2)</f>
        <v>33.25</v>
      </c>
      <c r="F21" s="3">
        <v>0</v>
      </c>
      <c r="G21" s="4">
        <f>ROUND(E21*F21,2)</f>
        <v>0</v>
      </c>
      <c r="H21" s="4">
        <f>ROUND(E21-G21,2)</f>
        <v>33.25</v>
      </c>
    </row>
    <row r="22" spans="1:8" ht="14.25">
      <c r="A22" s="2" t="s">
        <v>27</v>
      </c>
      <c r="B22" s="2" t="s">
        <v>25</v>
      </c>
      <c r="C22" s="7">
        <v>19.5</v>
      </c>
      <c r="D22" s="2">
        <v>1.8</v>
      </c>
      <c r="E22" s="4">
        <f>ROUND(C22*D22,2)</f>
        <v>35.1</v>
      </c>
      <c r="F22" s="3">
        <v>0</v>
      </c>
      <c r="G22" s="4">
        <f>ROUND(E22*F22,2)</f>
        <v>0</v>
      </c>
      <c r="H22" s="4">
        <f>ROUND(E22-G22,2)</f>
        <v>35.1</v>
      </c>
    </row>
    <row r="23" ht="14.25">
      <c r="A23" s="6" t="s">
        <v>28</v>
      </c>
    </row>
    <row r="24" spans="1:8" ht="14.25">
      <c r="A24" s="2" t="s">
        <v>29</v>
      </c>
      <c r="B24" s="2" t="s">
        <v>30</v>
      </c>
      <c r="C24" s="7">
        <v>20</v>
      </c>
      <c r="D24" s="2">
        <v>1</v>
      </c>
      <c r="E24" s="4">
        <f>ROUND(C24*D24,2)</f>
        <v>20</v>
      </c>
      <c r="F24" s="3">
        <v>0</v>
      </c>
      <c r="G24" s="4">
        <f>ROUND(E24*F24,2)</f>
        <v>0</v>
      </c>
      <c r="H24" s="4">
        <f>ROUND(E24-G24,2)</f>
        <v>20</v>
      </c>
    </row>
    <row r="25" ht="14.25">
      <c r="A25" s="6" t="s">
        <v>31</v>
      </c>
    </row>
    <row r="26" spans="1:8" ht="14.25">
      <c r="A26" s="2" t="s">
        <v>32</v>
      </c>
      <c r="B26" s="2" t="s">
        <v>19</v>
      </c>
      <c r="C26" s="7">
        <v>10.19</v>
      </c>
      <c r="D26" s="2">
        <v>0.5</v>
      </c>
      <c r="E26" s="4">
        <f>ROUND(C26*D26,2)</f>
        <v>5.1</v>
      </c>
      <c r="F26" s="3">
        <v>0</v>
      </c>
      <c r="G26" s="4">
        <f>ROUND(E26*F26,2)</f>
        <v>0</v>
      </c>
      <c r="H26" s="4">
        <f>ROUND(E26-G26,2)</f>
        <v>5.1</v>
      </c>
    </row>
    <row r="27" spans="1:8" ht="14.25">
      <c r="A27" s="2" t="s">
        <v>33</v>
      </c>
      <c r="B27" s="2" t="s">
        <v>17</v>
      </c>
      <c r="C27" s="7">
        <v>0.13</v>
      </c>
      <c r="D27" s="2">
        <v>96</v>
      </c>
      <c r="E27" s="4">
        <f>ROUND(C27*D27,2)</f>
        <v>12.48</v>
      </c>
      <c r="F27" s="3">
        <v>0</v>
      </c>
      <c r="G27" s="4">
        <f>ROUND(E27*F27,2)</f>
        <v>0</v>
      </c>
      <c r="H27" s="4">
        <f>ROUND(E27-G27,2)</f>
        <v>12.48</v>
      </c>
    </row>
    <row r="28" spans="1:8" ht="14.25">
      <c r="A28" s="2" t="s">
        <v>34</v>
      </c>
      <c r="B28" s="2" t="s">
        <v>17</v>
      </c>
      <c r="C28" s="7">
        <v>0.22</v>
      </c>
      <c r="D28" s="2">
        <v>32</v>
      </c>
      <c r="E28" s="4">
        <f>ROUND(C28*D28,2)</f>
        <v>7.04</v>
      </c>
      <c r="F28" s="3">
        <v>0</v>
      </c>
      <c r="G28" s="4">
        <f>ROUND(E28*F28,2)</f>
        <v>0</v>
      </c>
      <c r="H28" s="4">
        <f>ROUND(E28-G28,2)</f>
        <v>7.04</v>
      </c>
    </row>
    <row r="29" spans="1:8" ht="14.25">
      <c r="A29" s="2" t="s">
        <v>35</v>
      </c>
      <c r="B29" s="2" t="s">
        <v>19</v>
      </c>
      <c r="C29" s="7">
        <v>5.8</v>
      </c>
      <c r="D29" s="2">
        <v>2</v>
      </c>
      <c r="E29" s="4">
        <f>ROUND(C29*D29,2)</f>
        <v>11.6</v>
      </c>
      <c r="F29" s="3">
        <v>0</v>
      </c>
      <c r="G29" s="4">
        <f>ROUND(E29*F29,2)</f>
        <v>0</v>
      </c>
      <c r="H29" s="4">
        <f>ROUND(E29-G29,2)</f>
        <v>11.6</v>
      </c>
    </row>
    <row r="30" spans="1:8" ht="14.25">
      <c r="A30" s="2" t="s">
        <v>36</v>
      </c>
      <c r="B30" s="2" t="s">
        <v>19</v>
      </c>
      <c r="C30" s="7">
        <v>12.62</v>
      </c>
      <c r="D30" s="2">
        <v>1</v>
      </c>
      <c r="E30" s="4">
        <f>ROUND(C30*D30,2)</f>
        <v>12.62</v>
      </c>
      <c r="F30" s="3">
        <v>0</v>
      </c>
      <c r="G30" s="4">
        <f>ROUND(E30*F30,2)</f>
        <v>0</v>
      </c>
      <c r="H30" s="4">
        <f>ROUND(E30-G30,2)</f>
        <v>12.62</v>
      </c>
    </row>
    <row r="31" spans="1:8" ht="14.25">
      <c r="A31" s="2" t="s">
        <v>37</v>
      </c>
      <c r="B31" s="2" t="s">
        <v>19</v>
      </c>
      <c r="C31" s="7">
        <v>3.49</v>
      </c>
      <c r="D31" s="2">
        <v>1.6</v>
      </c>
      <c r="E31" s="4">
        <f>ROUND(C31*D31,2)</f>
        <v>5.58</v>
      </c>
      <c r="F31" s="3">
        <v>0</v>
      </c>
      <c r="G31" s="4">
        <f>ROUND(E31*F31,2)</f>
        <v>0</v>
      </c>
      <c r="H31" s="4">
        <f>ROUND(E31-G31,2)</f>
        <v>5.58</v>
      </c>
    </row>
    <row r="32" ht="14.25">
      <c r="A32" s="6" t="s">
        <v>38</v>
      </c>
    </row>
    <row r="33" spans="1:8" ht="14.25">
      <c r="A33" s="2" t="s">
        <v>39</v>
      </c>
      <c r="B33" s="2" t="s">
        <v>10</v>
      </c>
      <c r="C33" s="7">
        <v>6.68</v>
      </c>
      <c r="D33" s="2">
        <v>1.52</v>
      </c>
      <c r="E33" s="4">
        <f>ROUND(C33*D33,2)</f>
        <v>10.15</v>
      </c>
      <c r="F33" s="3">
        <v>0</v>
      </c>
      <c r="G33" s="4">
        <f>ROUND(E33*F33,2)</f>
        <v>0</v>
      </c>
      <c r="H33" s="4">
        <f>ROUND(E33-G33,2)</f>
        <v>10.15</v>
      </c>
    </row>
    <row r="34" spans="1:8" ht="14.25">
      <c r="A34" s="2" t="s">
        <v>40</v>
      </c>
      <c r="B34" s="2" t="s">
        <v>17</v>
      </c>
      <c r="C34" s="7">
        <v>4.7</v>
      </c>
      <c r="D34" s="2">
        <v>2</v>
      </c>
      <c r="E34" s="4">
        <f>ROUND(C34*D34,2)</f>
        <v>9.4</v>
      </c>
      <c r="F34" s="3">
        <v>0</v>
      </c>
      <c r="G34" s="4">
        <f>ROUND(E34*F34,2)</f>
        <v>0</v>
      </c>
      <c r="H34" s="4">
        <f>ROUND(E34-G34,2)</f>
        <v>9.4</v>
      </c>
    </row>
    <row r="35" spans="1:8" ht="14.25">
      <c r="A35" s="2" t="s">
        <v>41</v>
      </c>
      <c r="B35" s="2" t="s">
        <v>17</v>
      </c>
      <c r="C35" s="7">
        <v>2.73</v>
      </c>
      <c r="D35" s="2">
        <v>0.5</v>
      </c>
      <c r="E35" s="4">
        <f>ROUND(C35*D35,2)</f>
        <v>1.37</v>
      </c>
      <c r="F35" s="3">
        <v>0</v>
      </c>
      <c r="G35" s="4">
        <f>ROUND(E35*F35,2)</f>
        <v>0</v>
      </c>
      <c r="H35" s="4">
        <f>ROUND(E35-G35,2)</f>
        <v>1.37</v>
      </c>
    </row>
    <row r="36" spans="1:8" ht="14.25">
      <c r="A36" s="2" t="s">
        <v>42</v>
      </c>
      <c r="B36" s="2" t="s">
        <v>17</v>
      </c>
      <c r="C36" s="7">
        <v>0.98</v>
      </c>
      <c r="D36" s="2">
        <v>2</v>
      </c>
      <c r="E36" s="4">
        <f>ROUND(C36*D36,2)</f>
        <v>1.96</v>
      </c>
      <c r="F36" s="3">
        <v>0</v>
      </c>
      <c r="G36" s="4">
        <f>ROUND(E36*F36,2)</f>
        <v>0</v>
      </c>
      <c r="H36" s="4">
        <f>ROUND(E36-G36,2)</f>
        <v>1.96</v>
      </c>
    </row>
    <row r="37" spans="1:8" ht="14.25">
      <c r="A37" s="2" t="s">
        <v>43</v>
      </c>
      <c r="B37" s="2" t="s">
        <v>30</v>
      </c>
      <c r="C37" s="7">
        <v>12</v>
      </c>
      <c r="D37" s="2">
        <v>1</v>
      </c>
      <c r="E37" s="4">
        <f>ROUND(C37*D37,2)</f>
        <v>12</v>
      </c>
      <c r="F37" s="3">
        <v>0</v>
      </c>
      <c r="G37" s="4">
        <f>ROUND(E37*F37,2)</f>
        <v>0</v>
      </c>
      <c r="H37" s="4">
        <f>ROUND(E37-G37,2)</f>
        <v>12</v>
      </c>
    </row>
    <row r="38" ht="14.25">
      <c r="A38" s="6" t="s">
        <v>44</v>
      </c>
    </row>
    <row r="39" spans="1:8" ht="14.25">
      <c r="A39" s="2" t="s">
        <v>45</v>
      </c>
      <c r="B39" s="2" t="s">
        <v>46</v>
      </c>
      <c r="C39" s="7">
        <v>0.72</v>
      </c>
      <c r="D39" s="2">
        <v>45</v>
      </c>
      <c r="E39" s="4">
        <f>ROUND(C39*D39,2)</f>
        <v>32.4</v>
      </c>
      <c r="F39" s="3">
        <v>0</v>
      </c>
      <c r="G39" s="4">
        <f>ROUND(E39*F39,2)</f>
        <v>0</v>
      </c>
      <c r="H39" s="4">
        <f>ROUND(E39-G39,2)</f>
        <v>32.4</v>
      </c>
    </row>
    <row r="40" ht="14.25">
      <c r="A40" s="6" t="s">
        <v>47</v>
      </c>
    </row>
    <row r="41" spans="1:8" ht="14.25">
      <c r="A41" s="2" t="s">
        <v>48</v>
      </c>
      <c r="B41" s="2" t="s">
        <v>46</v>
      </c>
      <c r="C41" s="7">
        <v>1.49</v>
      </c>
      <c r="D41" s="2">
        <v>45</v>
      </c>
      <c r="E41" s="4">
        <f>ROUND(C41*D41,2)</f>
        <v>67.05</v>
      </c>
      <c r="F41" s="3">
        <v>0</v>
      </c>
      <c r="G41" s="4">
        <f>ROUND(E41*F41,2)</f>
        <v>0</v>
      </c>
      <c r="H41" s="4">
        <f>ROUND(E41-G41,2)</f>
        <v>67.05</v>
      </c>
    </row>
    <row r="42" ht="14.25">
      <c r="A42" s="6" t="s">
        <v>49</v>
      </c>
    </row>
    <row r="43" spans="1:8" ht="14.25">
      <c r="A43" s="2" t="s">
        <v>50</v>
      </c>
      <c r="B43" s="2" t="s">
        <v>17</v>
      </c>
      <c r="C43" s="7">
        <v>0.08</v>
      </c>
      <c r="D43" s="2">
        <v>24</v>
      </c>
      <c r="E43" s="4">
        <f>ROUND(C43*D43,2)</f>
        <v>1.92</v>
      </c>
      <c r="F43" s="3">
        <v>0</v>
      </c>
      <c r="G43" s="4">
        <f>ROUND(E43*F43,2)</f>
        <v>0</v>
      </c>
      <c r="H43" s="4">
        <f>ROUND(E43-G43,2)</f>
        <v>1.92</v>
      </c>
    </row>
    <row r="44" ht="14.25">
      <c r="A44" s="6" t="s">
        <v>51</v>
      </c>
    </row>
    <row r="45" spans="1:8" ht="14.25">
      <c r="A45" s="2" t="s">
        <v>52</v>
      </c>
      <c r="B45" s="2" t="s">
        <v>30</v>
      </c>
      <c r="C45" s="7">
        <v>7.5</v>
      </c>
      <c r="D45" s="2">
        <v>1</v>
      </c>
      <c r="E45" s="4">
        <f>ROUND(C45*D45,2)</f>
        <v>7.5</v>
      </c>
      <c r="F45" s="3">
        <v>0</v>
      </c>
      <c r="G45" s="4">
        <f>ROUND(E45*F45,2)</f>
        <v>0</v>
      </c>
      <c r="H45" s="4">
        <f>ROUND(E45-G45,2)</f>
        <v>7.5</v>
      </c>
    </row>
    <row r="46" ht="14.25">
      <c r="A46" s="6" t="s">
        <v>53</v>
      </c>
    </row>
    <row r="47" spans="1:8" ht="14.25">
      <c r="A47" s="2" t="s">
        <v>54</v>
      </c>
      <c r="B47" s="2" t="s">
        <v>30</v>
      </c>
      <c r="C47" s="7">
        <v>1</v>
      </c>
      <c r="D47" s="2">
        <v>1</v>
      </c>
      <c r="E47" s="4">
        <f>ROUND(C47*D47,2)</f>
        <v>1</v>
      </c>
      <c r="F47" s="3">
        <v>0</v>
      </c>
      <c r="G47" s="4">
        <f>ROUND(E47*F47,2)</f>
        <v>0</v>
      </c>
      <c r="H47" s="4">
        <f>ROUND(E47-G47,2)</f>
        <v>1</v>
      </c>
    </row>
    <row r="48" ht="14.25">
      <c r="A48" s="6" t="s">
        <v>55</v>
      </c>
    </row>
    <row r="49" spans="1:8" ht="14.25">
      <c r="A49" s="2" t="s">
        <v>56</v>
      </c>
      <c r="B49" s="2" t="s">
        <v>30</v>
      </c>
      <c r="C49" s="7">
        <v>7</v>
      </c>
      <c r="D49" s="2">
        <v>1</v>
      </c>
      <c r="E49" s="4">
        <f>ROUND(C49*D49,2)</f>
        <v>7</v>
      </c>
      <c r="F49" s="3">
        <v>0</v>
      </c>
      <c r="G49" s="4">
        <f>ROUND(E49*F49,2)</f>
        <v>0</v>
      </c>
      <c r="H49" s="4">
        <f>ROUND(E49-G49,2)</f>
        <v>7</v>
      </c>
    </row>
    <row r="50" ht="14.25">
      <c r="A50" s="6" t="s">
        <v>57</v>
      </c>
    </row>
    <row r="51" spans="1:8" ht="14.25">
      <c r="A51" s="2" t="s">
        <v>58</v>
      </c>
      <c r="B51" s="2" t="s">
        <v>59</v>
      </c>
      <c r="C51" s="7">
        <v>48</v>
      </c>
      <c r="D51" s="2">
        <v>0.5</v>
      </c>
      <c r="E51" s="4">
        <f>ROUND(C51*D51,2)</f>
        <v>24</v>
      </c>
      <c r="F51" s="3">
        <v>0</v>
      </c>
      <c r="G51" s="4">
        <f>ROUND(E51*F51,2)</f>
        <v>0</v>
      </c>
      <c r="H51" s="4">
        <f>ROUND(E51-G51,2)</f>
        <v>24</v>
      </c>
    </row>
    <row r="52" ht="14.25">
      <c r="A52" s="6" t="s">
        <v>60</v>
      </c>
    </row>
    <row r="53" spans="1:8" ht="14.25">
      <c r="A53" s="2" t="s">
        <v>61</v>
      </c>
      <c r="B53" s="2" t="s">
        <v>62</v>
      </c>
      <c r="C53" s="7">
        <v>12.5</v>
      </c>
      <c r="D53" s="2">
        <v>0.9213</v>
      </c>
      <c r="E53" s="4">
        <f>ROUND(C53*D53,2)</f>
        <v>11.52</v>
      </c>
      <c r="F53" s="3">
        <v>0</v>
      </c>
      <c r="G53" s="4">
        <f>ROUND(E53*F53,2)</f>
        <v>0</v>
      </c>
      <c r="H53" s="4">
        <f>ROUND(E53-G53,2)</f>
        <v>11.52</v>
      </c>
    </row>
    <row r="54" spans="1:8" ht="14.25">
      <c r="A54" s="2" t="s">
        <v>63</v>
      </c>
      <c r="B54" s="2" t="s">
        <v>62</v>
      </c>
      <c r="C54" s="7">
        <v>12.5</v>
      </c>
      <c r="D54" s="2">
        <v>0.412</v>
      </c>
      <c r="E54" s="4">
        <f>ROUND(C54*D54,2)</f>
        <v>5.15</v>
      </c>
      <c r="F54" s="3">
        <v>0</v>
      </c>
      <c r="G54" s="4">
        <f>ROUND(E54*F54,2)</f>
        <v>0</v>
      </c>
      <c r="H54" s="4">
        <f>ROUND(E54-G54,2)</f>
        <v>5.15</v>
      </c>
    </row>
    <row r="55" ht="14.25">
      <c r="A55" s="6" t="s">
        <v>64</v>
      </c>
    </row>
    <row r="56" spans="1:8" ht="14.25">
      <c r="A56" s="2" t="s">
        <v>65</v>
      </c>
      <c r="B56" s="2" t="s">
        <v>62</v>
      </c>
      <c r="C56" s="7">
        <v>9.06</v>
      </c>
      <c r="D56" s="2">
        <v>0.4137</v>
      </c>
      <c r="E56" s="4">
        <f>ROUND(C56*D56,2)</f>
        <v>3.75</v>
      </c>
      <c r="F56" s="3">
        <v>0</v>
      </c>
      <c r="G56" s="4">
        <f>ROUND(E56*F56,2)</f>
        <v>0</v>
      </c>
      <c r="H56" s="4">
        <f>ROUND(E56-G56,2)</f>
        <v>3.75</v>
      </c>
    </row>
    <row r="57" spans="1:8" ht="14.25">
      <c r="A57" s="2" t="s">
        <v>63</v>
      </c>
      <c r="B57" s="2" t="s">
        <v>62</v>
      </c>
      <c r="C57" s="7">
        <v>9.06</v>
      </c>
      <c r="D57" s="2">
        <v>0.3349</v>
      </c>
      <c r="E57" s="4">
        <f>ROUND(C57*D57,2)</f>
        <v>3.03</v>
      </c>
      <c r="F57" s="3">
        <v>0</v>
      </c>
      <c r="G57" s="4">
        <f>ROUND(E57*F57,2)</f>
        <v>0</v>
      </c>
      <c r="H57" s="4">
        <f>ROUND(E57-G57,2)</f>
        <v>3.03</v>
      </c>
    </row>
    <row r="58" spans="1:8" ht="14.25">
      <c r="A58" s="2" t="s">
        <v>66</v>
      </c>
      <c r="B58" s="2" t="s">
        <v>62</v>
      </c>
      <c r="C58" s="7">
        <v>12.54</v>
      </c>
      <c r="D58" s="2">
        <v>1.0667</v>
      </c>
      <c r="E58" s="4">
        <f>ROUND(C58*D58,2)</f>
        <v>13.38</v>
      </c>
      <c r="F58" s="3">
        <v>0</v>
      </c>
      <c r="G58" s="4">
        <f>ROUND(E58*F58,2)</f>
        <v>0</v>
      </c>
      <c r="H58" s="4">
        <f>ROUND(E58-G58,2)</f>
        <v>13.38</v>
      </c>
    </row>
    <row r="59" ht="14.25">
      <c r="A59" s="6" t="s">
        <v>67</v>
      </c>
    </row>
    <row r="60" spans="1:8" ht="14.25">
      <c r="A60" s="2" t="s">
        <v>61</v>
      </c>
      <c r="B60" s="2" t="s">
        <v>68</v>
      </c>
      <c r="C60" s="7">
        <v>3.3</v>
      </c>
      <c r="D60" s="2">
        <v>9.01</v>
      </c>
      <c r="E60" s="4">
        <f>ROUND(C60*D60,2)</f>
        <v>29.73</v>
      </c>
      <c r="F60" s="3">
        <v>0</v>
      </c>
      <c r="G60" s="4">
        <f>ROUND(E60*F60,2)</f>
        <v>0</v>
      </c>
      <c r="H60" s="4">
        <f>ROUND(E60-G60,2)</f>
        <v>29.73</v>
      </c>
    </row>
    <row r="61" spans="1:8" ht="14.25">
      <c r="A61" s="2" t="s">
        <v>63</v>
      </c>
      <c r="B61" s="2" t="s">
        <v>68</v>
      </c>
      <c r="C61" s="7">
        <v>3.3</v>
      </c>
      <c r="D61" s="2">
        <v>6.0323</v>
      </c>
      <c r="E61" s="4">
        <f>ROUND(C61*D61,2)</f>
        <v>19.91</v>
      </c>
      <c r="F61" s="3">
        <v>0</v>
      </c>
      <c r="G61" s="4">
        <f>ROUND(E61*F61,2)</f>
        <v>0</v>
      </c>
      <c r="H61" s="4">
        <f>ROUND(E61-G61,2)</f>
        <v>19.91</v>
      </c>
    </row>
    <row r="62" ht="14.25">
      <c r="A62" s="6" t="s">
        <v>69</v>
      </c>
    </row>
    <row r="63" spans="1:8" ht="14.25">
      <c r="A63" s="2" t="s">
        <v>65</v>
      </c>
      <c r="B63" s="2" t="s">
        <v>30</v>
      </c>
      <c r="C63" s="7">
        <v>8.07</v>
      </c>
      <c r="D63" s="2">
        <v>1</v>
      </c>
      <c r="E63" s="4">
        <f>ROUND(C63*D63,2)</f>
        <v>8.07</v>
      </c>
      <c r="F63" s="3">
        <v>0</v>
      </c>
      <c r="G63" s="4">
        <f>ROUND(E63*F63,2)</f>
        <v>0</v>
      </c>
      <c r="H63" s="4">
        <f>ROUND(E63-G63,2)</f>
        <v>8.07</v>
      </c>
    </row>
    <row r="64" spans="1:8" ht="14.25">
      <c r="A64" s="2" t="s">
        <v>61</v>
      </c>
      <c r="B64" s="2" t="s">
        <v>30</v>
      </c>
      <c r="C64" s="7">
        <v>4.61</v>
      </c>
      <c r="D64" s="2">
        <v>1</v>
      </c>
      <c r="E64" s="4">
        <f>ROUND(C64*D64,2)</f>
        <v>4.61</v>
      </c>
      <c r="F64" s="3">
        <v>0</v>
      </c>
      <c r="G64" s="4">
        <f>ROUND(E64*F64,2)</f>
        <v>0</v>
      </c>
      <c r="H64" s="4">
        <f>ROUND(E64-G64,2)</f>
        <v>4.61</v>
      </c>
    </row>
    <row r="65" spans="1:8" ht="14.25">
      <c r="A65" s="2" t="s">
        <v>63</v>
      </c>
      <c r="B65" s="2" t="s">
        <v>30</v>
      </c>
      <c r="C65" s="7">
        <v>17.75</v>
      </c>
      <c r="D65" s="2">
        <v>1</v>
      </c>
      <c r="E65" s="4">
        <f>ROUND(C65*D65,2)</f>
        <v>17.75</v>
      </c>
      <c r="F65" s="3">
        <v>0</v>
      </c>
      <c r="G65" s="4">
        <f>ROUND(E65*F65,2)</f>
        <v>0</v>
      </c>
      <c r="H65" s="4">
        <f>ROUND(E65-G65,2)</f>
        <v>17.75</v>
      </c>
    </row>
    <row r="66" spans="1:8" ht="14.25">
      <c r="A66" s="8" t="s">
        <v>70</v>
      </c>
      <c r="B66" s="8" t="s">
        <v>30</v>
      </c>
      <c r="C66" s="9">
        <v>8.61</v>
      </c>
      <c r="D66" s="8">
        <v>1</v>
      </c>
      <c r="E66" s="10">
        <f>ROUND(C66*D66,2)</f>
        <v>8.61</v>
      </c>
      <c r="F66" s="11">
        <v>0</v>
      </c>
      <c r="G66" s="10">
        <f>ROUND(E66*F66,2)</f>
        <v>0</v>
      </c>
      <c r="H66" s="10">
        <f>ROUND(E66-G66,2)</f>
        <v>8.61</v>
      </c>
    </row>
    <row r="67" spans="1:8" ht="14.25">
      <c r="A67" s="1" t="s">
        <v>71</v>
      </c>
      <c r="E67" s="4">
        <f>SUM(E13:E66)</f>
        <v>580.5599999999998</v>
      </c>
      <c r="G67" s="5">
        <f>SUM(G13:G66)</f>
        <v>0</v>
      </c>
      <c r="H67" s="5">
        <f>ROUND(E67-G67,2)</f>
        <v>580.56</v>
      </c>
    </row>
    <row r="68" spans="1:8" ht="14.25">
      <c r="A68" s="1" t="s">
        <v>72</v>
      </c>
      <c r="E68" s="4">
        <f>+E9-E67</f>
        <v>135.69000000000017</v>
      </c>
      <c r="G68" s="5">
        <f>+G9-G67</f>
        <v>0</v>
      </c>
      <c r="H68" s="5">
        <f>ROUND(E68-G68,2)</f>
        <v>135.69</v>
      </c>
    </row>
    <row r="69" ht="14.25">
      <c r="A69" t="s">
        <v>13</v>
      </c>
    </row>
    <row r="70" ht="14.25">
      <c r="A70" s="1" t="s">
        <v>73</v>
      </c>
    </row>
    <row r="71" spans="1:8" ht="14.25">
      <c r="A71" s="2" t="s">
        <v>65</v>
      </c>
      <c r="B71" s="2" t="s">
        <v>30</v>
      </c>
      <c r="C71" s="7">
        <v>13.16</v>
      </c>
      <c r="D71" s="2">
        <v>1</v>
      </c>
      <c r="E71" s="4">
        <f>ROUND(C71*D71,2)</f>
        <v>13.16</v>
      </c>
      <c r="F71" s="3">
        <v>0</v>
      </c>
      <c r="G71" s="4">
        <f>ROUND(E71*F71,2)</f>
        <v>0</v>
      </c>
      <c r="H71" s="4">
        <f>ROUND(E71-G71,2)</f>
        <v>13.16</v>
      </c>
    </row>
    <row r="72" spans="1:8" ht="14.25">
      <c r="A72" s="2" t="s">
        <v>61</v>
      </c>
      <c r="B72" s="2" t="s">
        <v>30</v>
      </c>
      <c r="C72" s="7">
        <v>28.09</v>
      </c>
      <c r="D72" s="2">
        <v>1</v>
      </c>
      <c r="E72" s="4">
        <f>ROUND(C72*D72,2)</f>
        <v>28.09</v>
      </c>
      <c r="F72" s="3">
        <v>0</v>
      </c>
      <c r="G72" s="4">
        <f>ROUND(E72*F72,2)</f>
        <v>0</v>
      </c>
      <c r="H72" s="4">
        <f>ROUND(E72-G72,2)</f>
        <v>28.09</v>
      </c>
    </row>
    <row r="73" spans="1:8" ht="14.25">
      <c r="A73" s="8" t="s">
        <v>63</v>
      </c>
      <c r="B73" s="8" t="s">
        <v>30</v>
      </c>
      <c r="C73" s="9">
        <v>71.7</v>
      </c>
      <c r="D73" s="8">
        <v>1</v>
      </c>
      <c r="E73" s="10">
        <f>ROUND(C73*D73,2)</f>
        <v>71.7</v>
      </c>
      <c r="F73" s="11">
        <v>0</v>
      </c>
      <c r="G73" s="10">
        <f>ROUND(E73*F73,2)</f>
        <v>0</v>
      </c>
      <c r="H73" s="10">
        <f>ROUND(E73-G73,2)</f>
        <v>71.7</v>
      </c>
    </row>
    <row r="74" spans="1:8" ht="14.25">
      <c r="A74" s="1" t="s">
        <v>74</v>
      </c>
      <c r="E74" s="4">
        <f>SUM(E71:E73)</f>
        <v>112.95</v>
      </c>
      <c r="G74" s="5">
        <f>SUM(G71:G73)</f>
        <v>0</v>
      </c>
      <c r="H74" s="5">
        <f>ROUND(E74-G74,2)</f>
        <v>112.95</v>
      </c>
    </row>
    <row r="75" spans="1:8" ht="14.25">
      <c r="A75" s="1" t="s">
        <v>75</v>
      </c>
      <c r="E75" s="4">
        <f>+E67+E74</f>
        <v>693.5099999999999</v>
      </c>
      <c r="G75" s="5">
        <f>+G67+G74</f>
        <v>0</v>
      </c>
      <c r="H75" s="5">
        <f>ROUND(E75-G75,2)</f>
        <v>693.51</v>
      </c>
    </row>
    <row r="76" spans="1:8" ht="14.25">
      <c r="A76" s="1" t="s">
        <v>76</v>
      </c>
      <c r="E76" s="4">
        <f>+E9-E75</f>
        <v>22.740000000000123</v>
      </c>
      <c r="G76" s="5">
        <f>+G9-G75</f>
        <v>0</v>
      </c>
      <c r="H76" s="5">
        <f>ROUND(E76-G76,2)</f>
        <v>22.74</v>
      </c>
    </row>
    <row r="77" ht="14.25">
      <c r="A77" t="s">
        <v>3</v>
      </c>
    </row>
    <row r="78" ht="14.25">
      <c r="A78" t="s">
        <v>77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86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87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79</v>
      </c>
      <c r="G4" s="16"/>
      <c r="H4" s="17" t="s">
        <v>82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78</v>
      </c>
      <c r="F5" s="18" t="s">
        <v>80</v>
      </c>
      <c r="G5" s="18" t="s">
        <v>81</v>
      </c>
      <c r="H5" s="18" t="s">
        <v>81</v>
      </c>
    </row>
    <row r="6" ht="14.25">
      <c r="A6" s="1" t="s">
        <v>8</v>
      </c>
    </row>
    <row r="7" spans="1:8" ht="14.25">
      <c r="A7" s="2" t="s">
        <v>9</v>
      </c>
      <c r="B7" s="2" t="s">
        <v>10</v>
      </c>
      <c r="C7" s="7">
        <v>0.79</v>
      </c>
      <c r="D7" s="2">
        <v>750</v>
      </c>
      <c r="E7" s="4">
        <f>ROUND(C7*D7,2)</f>
        <v>592.5</v>
      </c>
      <c r="F7" s="3">
        <v>0</v>
      </c>
      <c r="G7" s="4">
        <f>ROUND(E7*F7,2)</f>
        <v>0</v>
      </c>
      <c r="H7" s="4">
        <f>ROUND(E7-G7,2)</f>
        <v>592.5</v>
      </c>
    </row>
    <row r="8" spans="1:8" ht="14.25">
      <c r="A8" s="8" t="s">
        <v>11</v>
      </c>
      <c r="B8" s="8" t="s">
        <v>10</v>
      </c>
      <c r="C8" s="9">
        <v>0.11</v>
      </c>
      <c r="D8" s="8">
        <v>1125</v>
      </c>
      <c r="E8" s="10">
        <f>ROUND(C8*D8,2)</f>
        <v>123.75</v>
      </c>
      <c r="F8" s="11">
        <v>0</v>
      </c>
      <c r="G8" s="10">
        <f>ROUND(E8*F8,2)</f>
        <v>0</v>
      </c>
      <c r="H8" s="10">
        <f>ROUND(E8-G8,2)</f>
        <v>123.75</v>
      </c>
    </row>
    <row r="9" spans="1:8" ht="14.25">
      <c r="A9" s="1" t="s">
        <v>12</v>
      </c>
      <c r="E9" s="4">
        <f>SUM(E7:E8)</f>
        <v>716.25</v>
      </c>
      <c r="G9" s="5">
        <f>SUM(G7:G8)</f>
        <v>0</v>
      </c>
      <c r="H9" s="5">
        <f>ROUND(E9-G9,2)</f>
        <v>716.25</v>
      </c>
    </row>
    <row r="10" ht="14.25">
      <c r="A10" t="s">
        <v>13</v>
      </c>
    </row>
    <row r="11" ht="14.25">
      <c r="A11" s="1" t="s">
        <v>14</v>
      </c>
    </row>
    <row r="12" ht="14.25">
      <c r="A12" s="6" t="s">
        <v>15</v>
      </c>
    </row>
    <row r="13" spans="1:8" ht="14.25">
      <c r="A13" s="2" t="s">
        <v>16</v>
      </c>
      <c r="B13" s="2" t="s">
        <v>17</v>
      </c>
      <c r="C13" s="7">
        <v>1.41</v>
      </c>
      <c r="D13" s="2">
        <v>2</v>
      </c>
      <c r="E13" s="4">
        <f>ROUND(C13*D13,2)</f>
        <v>2.82</v>
      </c>
      <c r="F13" s="3">
        <v>0</v>
      </c>
      <c r="G13" s="4">
        <f>ROUND(E13*F13,2)</f>
        <v>0</v>
      </c>
      <c r="H13" s="4">
        <f>ROUND(E13-G13,2)</f>
        <v>2.82</v>
      </c>
    </row>
    <row r="14" spans="1:8" ht="14.25">
      <c r="A14" s="2" t="s">
        <v>18</v>
      </c>
      <c r="B14" s="2" t="s">
        <v>19</v>
      </c>
      <c r="C14" s="7">
        <v>3</v>
      </c>
      <c r="D14" s="2">
        <v>1.33</v>
      </c>
      <c r="E14" s="4">
        <f>ROUND(C14*D14,2)</f>
        <v>3.99</v>
      </c>
      <c r="F14" s="3">
        <v>0</v>
      </c>
      <c r="G14" s="4">
        <f>ROUND(E14*F14,2)</f>
        <v>0</v>
      </c>
      <c r="H14" s="4">
        <f>ROUND(E14-G14,2)</f>
        <v>3.99</v>
      </c>
    </row>
    <row r="15" spans="1:8" ht="14.25">
      <c r="A15" s="2" t="s">
        <v>20</v>
      </c>
      <c r="B15" s="2" t="s">
        <v>19</v>
      </c>
      <c r="C15" s="7">
        <v>8.63</v>
      </c>
      <c r="D15" s="2">
        <v>0.5</v>
      </c>
      <c r="E15" s="4">
        <f>ROUND(C15*D15,2)</f>
        <v>4.32</v>
      </c>
      <c r="F15" s="3">
        <v>0</v>
      </c>
      <c r="G15" s="4">
        <f>ROUND(E15*F15,2)</f>
        <v>0</v>
      </c>
      <c r="H15" s="4">
        <f>ROUND(E15-G15,2)</f>
        <v>4.32</v>
      </c>
    </row>
    <row r="16" ht="14.25">
      <c r="A16" s="6" t="s">
        <v>21</v>
      </c>
    </row>
    <row r="17" spans="1:8" ht="14.25">
      <c r="A17" s="2" t="s">
        <v>22</v>
      </c>
      <c r="B17" s="2" t="s">
        <v>10</v>
      </c>
      <c r="C17" s="7">
        <v>0.11</v>
      </c>
      <c r="D17" s="19">
        <f>D7</f>
        <v>750</v>
      </c>
      <c r="E17" s="4">
        <f>ROUND(C17*D17,2)</f>
        <v>82.5</v>
      </c>
      <c r="F17" s="3">
        <v>0</v>
      </c>
      <c r="G17" s="4">
        <f>ROUND(E17*F17,2)</f>
        <v>0</v>
      </c>
      <c r="H17" s="4">
        <f>ROUND(E17-G17,2)</f>
        <v>82.5</v>
      </c>
    </row>
    <row r="18" ht="14.25">
      <c r="A18" s="6" t="s">
        <v>23</v>
      </c>
    </row>
    <row r="19" spans="1:8" ht="14.25">
      <c r="A19" s="2" t="s">
        <v>24</v>
      </c>
      <c r="B19" s="2" t="s">
        <v>25</v>
      </c>
      <c r="C19" s="7">
        <v>24</v>
      </c>
      <c r="D19" s="2">
        <v>0.1</v>
      </c>
      <c r="E19" s="4">
        <f>ROUND(C19*D19,2)</f>
        <v>2.4</v>
      </c>
      <c r="F19" s="3">
        <v>0</v>
      </c>
      <c r="G19" s="4">
        <f>ROUND(E19*F19,2)</f>
        <v>0</v>
      </c>
      <c r="H19" s="4">
        <f>ROUND(E19-G19,2)</f>
        <v>2.4</v>
      </c>
    </row>
    <row r="20" spans="1:8" ht="14.25">
      <c r="A20" s="2" t="s">
        <v>26</v>
      </c>
      <c r="B20" s="2" t="s">
        <v>25</v>
      </c>
      <c r="C20" s="7">
        <v>23.75</v>
      </c>
      <c r="D20" s="2">
        <v>1.4</v>
      </c>
      <c r="E20" s="4">
        <f>ROUND(C20*D20,2)</f>
        <v>33.25</v>
      </c>
      <c r="F20" s="3">
        <v>0</v>
      </c>
      <c r="G20" s="4">
        <f>ROUND(E20*F20,2)</f>
        <v>0</v>
      </c>
      <c r="H20" s="4">
        <f>ROUND(E20-G20,2)</f>
        <v>33.25</v>
      </c>
    </row>
    <row r="21" spans="1:8" ht="14.25">
      <c r="A21" s="2" t="s">
        <v>27</v>
      </c>
      <c r="B21" s="2" t="s">
        <v>25</v>
      </c>
      <c r="C21" s="7">
        <v>19.5</v>
      </c>
      <c r="D21" s="2">
        <v>3.6</v>
      </c>
      <c r="E21" s="4">
        <f>ROUND(C21*D21,2)</f>
        <v>70.2</v>
      </c>
      <c r="F21" s="3">
        <v>0</v>
      </c>
      <c r="G21" s="4">
        <f>ROUND(E21*F21,2)</f>
        <v>0</v>
      </c>
      <c r="H21" s="4">
        <f>ROUND(E21-G21,2)</f>
        <v>70.2</v>
      </c>
    </row>
    <row r="22" ht="14.25">
      <c r="A22" s="6" t="s">
        <v>28</v>
      </c>
    </row>
    <row r="23" spans="1:8" ht="14.25">
      <c r="A23" s="2" t="s">
        <v>29</v>
      </c>
      <c r="B23" s="2" t="s">
        <v>30</v>
      </c>
      <c r="C23" s="7">
        <v>20</v>
      </c>
      <c r="D23" s="2">
        <v>1</v>
      </c>
      <c r="E23" s="4">
        <f>ROUND(C23*D23,2)</f>
        <v>20</v>
      </c>
      <c r="F23" s="3">
        <v>0</v>
      </c>
      <c r="G23" s="4">
        <f>ROUND(E23*F23,2)</f>
        <v>0</v>
      </c>
      <c r="H23" s="4">
        <f>ROUND(E23-G23,2)</f>
        <v>20</v>
      </c>
    </row>
    <row r="24" ht="14.25">
      <c r="A24" s="6" t="s">
        <v>31</v>
      </c>
    </row>
    <row r="25" spans="1:8" ht="14.25">
      <c r="A25" s="2" t="s">
        <v>32</v>
      </c>
      <c r="B25" s="2" t="s">
        <v>19</v>
      </c>
      <c r="C25" s="7">
        <v>10.19</v>
      </c>
      <c r="D25" s="2">
        <v>0.5</v>
      </c>
      <c r="E25" s="4">
        <f>ROUND(C25*D25,2)</f>
        <v>5.1</v>
      </c>
      <c r="F25" s="3">
        <v>0</v>
      </c>
      <c r="G25" s="4">
        <f>ROUND(E25*F25,2)</f>
        <v>0</v>
      </c>
      <c r="H25" s="4">
        <f>ROUND(E25-G25,2)</f>
        <v>5.1</v>
      </c>
    </row>
    <row r="26" spans="1:8" ht="14.25">
      <c r="A26" s="2" t="s">
        <v>33</v>
      </c>
      <c r="B26" s="2" t="s">
        <v>17</v>
      </c>
      <c r="C26" s="7">
        <v>0.13</v>
      </c>
      <c r="D26" s="2">
        <v>32</v>
      </c>
      <c r="E26" s="4">
        <f>ROUND(C26*D26,2)</f>
        <v>4.16</v>
      </c>
      <c r="F26" s="3">
        <v>0</v>
      </c>
      <c r="G26" s="4">
        <f>ROUND(E26*F26,2)</f>
        <v>0</v>
      </c>
      <c r="H26" s="4">
        <f>ROUND(E26-G26,2)</f>
        <v>4.16</v>
      </c>
    </row>
    <row r="27" spans="1:8" ht="14.25">
      <c r="A27" s="2" t="s">
        <v>34</v>
      </c>
      <c r="B27" s="2" t="s">
        <v>17</v>
      </c>
      <c r="C27" s="7">
        <v>0.22</v>
      </c>
      <c r="D27" s="2">
        <v>32</v>
      </c>
      <c r="E27" s="4">
        <f>ROUND(C27*D27,2)</f>
        <v>7.04</v>
      </c>
      <c r="F27" s="3">
        <v>0</v>
      </c>
      <c r="G27" s="4">
        <f>ROUND(E27*F27,2)</f>
        <v>0</v>
      </c>
      <c r="H27" s="4">
        <f>ROUND(E27-G27,2)</f>
        <v>7.04</v>
      </c>
    </row>
    <row r="28" spans="1:8" ht="14.25">
      <c r="A28" s="2" t="s">
        <v>35</v>
      </c>
      <c r="B28" s="2" t="s">
        <v>19</v>
      </c>
      <c r="C28" s="7">
        <v>5.8</v>
      </c>
      <c r="D28" s="2">
        <v>2</v>
      </c>
      <c r="E28" s="4">
        <f>ROUND(C28*D28,2)</f>
        <v>11.6</v>
      </c>
      <c r="F28" s="3">
        <v>0</v>
      </c>
      <c r="G28" s="4">
        <f>ROUND(E28*F28,2)</f>
        <v>0</v>
      </c>
      <c r="H28" s="4">
        <f>ROUND(E28-G28,2)</f>
        <v>11.6</v>
      </c>
    </row>
    <row r="29" spans="1:8" ht="14.25">
      <c r="A29" s="2" t="s">
        <v>36</v>
      </c>
      <c r="B29" s="2" t="s">
        <v>19</v>
      </c>
      <c r="C29" s="7">
        <v>12.62</v>
      </c>
      <c r="D29" s="2">
        <v>1</v>
      </c>
      <c r="E29" s="4">
        <f>ROUND(C29*D29,2)</f>
        <v>12.62</v>
      </c>
      <c r="F29" s="3">
        <v>0</v>
      </c>
      <c r="G29" s="4">
        <f>ROUND(E29*F29,2)</f>
        <v>0</v>
      </c>
      <c r="H29" s="4">
        <f>ROUND(E29-G29,2)</f>
        <v>12.62</v>
      </c>
    </row>
    <row r="30" spans="1:8" ht="14.25">
      <c r="A30" s="2" t="s">
        <v>88</v>
      </c>
      <c r="B30" s="2" t="s">
        <v>17</v>
      </c>
      <c r="C30" s="7">
        <v>0.63</v>
      </c>
      <c r="D30" s="2">
        <v>58</v>
      </c>
      <c r="E30" s="4">
        <f>ROUND(C30*D30,2)</f>
        <v>36.54</v>
      </c>
      <c r="F30" s="3">
        <v>0</v>
      </c>
      <c r="G30" s="4">
        <f>ROUND(E30*F30,2)</f>
        <v>0</v>
      </c>
      <c r="H30" s="4">
        <f>ROUND(E30-G30,2)</f>
        <v>36.54</v>
      </c>
    </row>
    <row r="31" spans="1:8" ht="14.25">
      <c r="A31" s="2" t="s">
        <v>89</v>
      </c>
      <c r="B31" s="2" t="s">
        <v>17</v>
      </c>
      <c r="C31" s="7">
        <v>5.49</v>
      </c>
      <c r="D31" s="2">
        <v>2</v>
      </c>
      <c r="E31" s="4">
        <f>ROUND(C31*D31,2)</f>
        <v>10.98</v>
      </c>
      <c r="F31" s="3">
        <v>0</v>
      </c>
      <c r="G31" s="4">
        <f>ROUND(E31*F31,2)</f>
        <v>0</v>
      </c>
      <c r="H31" s="4">
        <f>ROUND(E31-G31,2)</f>
        <v>10.98</v>
      </c>
    </row>
    <row r="32" spans="1:8" ht="14.25">
      <c r="A32" s="2" t="s">
        <v>90</v>
      </c>
      <c r="B32" s="2" t="s">
        <v>19</v>
      </c>
      <c r="C32" s="7">
        <v>3.16</v>
      </c>
      <c r="D32" s="2">
        <v>2.75</v>
      </c>
      <c r="E32" s="4">
        <f>ROUND(C32*D32,2)</f>
        <v>8.69</v>
      </c>
      <c r="F32" s="3">
        <v>0</v>
      </c>
      <c r="G32" s="4">
        <f>ROUND(E32*F32,2)</f>
        <v>0</v>
      </c>
      <c r="H32" s="4">
        <f>ROUND(E32-G32,2)</f>
        <v>8.69</v>
      </c>
    </row>
    <row r="33" ht="14.25">
      <c r="A33" s="6" t="s">
        <v>38</v>
      </c>
    </row>
    <row r="34" spans="1:8" ht="14.25">
      <c r="A34" s="2" t="s">
        <v>39</v>
      </c>
      <c r="B34" s="2" t="s">
        <v>10</v>
      </c>
      <c r="C34" s="7">
        <v>6.68</v>
      </c>
      <c r="D34" s="2">
        <v>1.52</v>
      </c>
      <c r="E34" s="4">
        <f>ROUND(C34*D34,2)</f>
        <v>10.15</v>
      </c>
      <c r="F34" s="3">
        <v>0</v>
      </c>
      <c r="G34" s="4">
        <f>ROUND(E34*F34,2)</f>
        <v>0</v>
      </c>
      <c r="H34" s="4">
        <f>ROUND(E34-G34,2)</f>
        <v>10.15</v>
      </c>
    </row>
    <row r="35" spans="1:8" ht="14.25">
      <c r="A35" s="2" t="s">
        <v>40</v>
      </c>
      <c r="B35" s="2" t="s">
        <v>17</v>
      </c>
      <c r="C35" s="7">
        <v>4.7</v>
      </c>
      <c r="D35" s="2">
        <v>2</v>
      </c>
      <c r="E35" s="4">
        <f>ROUND(C35*D35,2)</f>
        <v>9.4</v>
      </c>
      <c r="F35" s="3">
        <v>0</v>
      </c>
      <c r="G35" s="4">
        <f>ROUND(E35*F35,2)</f>
        <v>0</v>
      </c>
      <c r="H35" s="4">
        <f>ROUND(E35-G35,2)</f>
        <v>9.4</v>
      </c>
    </row>
    <row r="36" spans="1:8" ht="14.25">
      <c r="A36" s="2" t="s">
        <v>41</v>
      </c>
      <c r="B36" s="2" t="s">
        <v>17</v>
      </c>
      <c r="C36" s="7">
        <v>2.73</v>
      </c>
      <c r="D36" s="2">
        <v>0.5</v>
      </c>
      <c r="E36" s="4">
        <f>ROUND(C36*D36,2)</f>
        <v>1.37</v>
      </c>
      <c r="F36" s="3">
        <v>0</v>
      </c>
      <c r="G36" s="4">
        <f>ROUND(E36*F36,2)</f>
        <v>0</v>
      </c>
      <c r="H36" s="4">
        <f>ROUND(E36-G36,2)</f>
        <v>1.37</v>
      </c>
    </row>
    <row r="37" spans="1:8" ht="14.25">
      <c r="A37" s="2" t="s">
        <v>42</v>
      </c>
      <c r="B37" s="2" t="s">
        <v>17</v>
      </c>
      <c r="C37" s="7">
        <v>0.98</v>
      </c>
      <c r="D37" s="2">
        <v>2</v>
      </c>
      <c r="E37" s="4">
        <f>ROUND(C37*D37,2)</f>
        <v>1.96</v>
      </c>
      <c r="F37" s="3">
        <v>0</v>
      </c>
      <c r="G37" s="4">
        <f>ROUND(E37*F37,2)</f>
        <v>0</v>
      </c>
      <c r="H37" s="4">
        <f>ROUND(E37-G37,2)</f>
        <v>1.96</v>
      </c>
    </row>
    <row r="38" spans="1:8" ht="14.25">
      <c r="A38" s="2" t="s">
        <v>43</v>
      </c>
      <c r="B38" s="2" t="s">
        <v>30</v>
      </c>
      <c r="C38" s="7">
        <v>12</v>
      </c>
      <c r="D38" s="2">
        <v>1</v>
      </c>
      <c r="E38" s="4">
        <f>ROUND(C38*D38,2)</f>
        <v>12</v>
      </c>
      <c r="F38" s="3">
        <v>0</v>
      </c>
      <c r="G38" s="4">
        <f>ROUND(E38*F38,2)</f>
        <v>0</v>
      </c>
      <c r="H38" s="4">
        <f>ROUND(E38-G38,2)</f>
        <v>12</v>
      </c>
    </row>
    <row r="39" ht="14.25">
      <c r="A39" s="6" t="s">
        <v>44</v>
      </c>
    </row>
    <row r="40" spans="1:8" ht="14.25">
      <c r="A40" s="2" t="s">
        <v>91</v>
      </c>
      <c r="B40" s="2" t="s">
        <v>46</v>
      </c>
      <c r="C40" s="7">
        <v>1.17</v>
      </c>
      <c r="D40" s="2">
        <v>45</v>
      </c>
      <c r="E40" s="4">
        <f>ROUND(C40*D40,2)</f>
        <v>52.65</v>
      </c>
      <c r="F40" s="3">
        <v>0</v>
      </c>
      <c r="G40" s="4">
        <f>ROUND(E40*F40,2)</f>
        <v>0</v>
      </c>
      <c r="H40" s="4">
        <f>ROUND(E40-G40,2)</f>
        <v>52.65</v>
      </c>
    </row>
    <row r="41" ht="14.25">
      <c r="A41" s="6" t="s">
        <v>47</v>
      </c>
    </row>
    <row r="42" spans="1:8" ht="14.25">
      <c r="A42" s="2" t="s">
        <v>92</v>
      </c>
      <c r="B42" s="2" t="s">
        <v>46</v>
      </c>
      <c r="C42" s="7">
        <v>0.76</v>
      </c>
      <c r="D42" s="2">
        <v>45</v>
      </c>
      <c r="E42" s="4">
        <f>ROUND(C42*D42,2)</f>
        <v>34.2</v>
      </c>
      <c r="F42" s="3">
        <v>0</v>
      </c>
      <c r="G42" s="4">
        <f>ROUND(E42*F42,2)</f>
        <v>0</v>
      </c>
      <c r="H42" s="4">
        <f>ROUND(E42-G42,2)</f>
        <v>34.2</v>
      </c>
    </row>
    <row r="43" ht="14.25">
      <c r="A43" s="6" t="s">
        <v>49</v>
      </c>
    </row>
    <row r="44" spans="1:8" ht="14.25">
      <c r="A44" s="2" t="s">
        <v>50</v>
      </c>
      <c r="B44" s="2" t="s">
        <v>17</v>
      </c>
      <c r="C44" s="7">
        <v>0.08</v>
      </c>
      <c r="D44" s="2">
        <v>24</v>
      </c>
      <c r="E44" s="4">
        <f>ROUND(C44*D44,2)</f>
        <v>1.92</v>
      </c>
      <c r="F44" s="3">
        <v>0</v>
      </c>
      <c r="G44" s="4">
        <f>ROUND(E44*F44,2)</f>
        <v>0</v>
      </c>
      <c r="H44" s="4">
        <f>ROUND(E44-G44,2)</f>
        <v>1.92</v>
      </c>
    </row>
    <row r="45" ht="14.25">
      <c r="A45" s="6" t="s">
        <v>51</v>
      </c>
    </row>
    <row r="46" spans="1:8" ht="14.25">
      <c r="A46" s="2" t="s">
        <v>52</v>
      </c>
      <c r="B46" s="2" t="s">
        <v>30</v>
      </c>
      <c r="C46" s="7">
        <v>7.5</v>
      </c>
      <c r="D46" s="2">
        <v>1</v>
      </c>
      <c r="E46" s="4">
        <f>ROUND(C46*D46,2)</f>
        <v>7.5</v>
      </c>
      <c r="F46" s="3">
        <v>0</v>
      </c>
      <c r="G46" s="4">
        <f>ROUND(E46*F46,2)</f>
        <v>0</v>
      </c>
      <c r="H46" s="4">
        <f>ROUND(E46-G46,2)</f>
        <v>7.5</v>
      </c>
    </row>
    <row r="47" ht="14.25">
      <c r="A47" s="6" t="s">
        <v>53</v>
      </c>
    </row>
    <row r="48" spans="1:8" ht="14.25">
      <c r="A48" s="2" t="s">
        <v>54</v>
      </c>
      <c r="B48" s="2" t="s">
        <v>30</v>
      </c>
      <c r="C48" s="7">
        <v>1</v>
      </c>
      <c r="D48" s="2">
        <v>1</v>
      </c>
      <c r="E48" s="4">
        <f>ROUND(C48*D48,2)</f>
        <v>1</v>
      </c>
      <c r="F48" s="3">
        <v>0</v>
      </c>
      <c r="G48" s="4">
        <f>ROUND(E48*F48,2)</f>
        <v>0</v>
      </c>
      <c r="H48" s="4">
        <f>ROUND(E48-G48,2)</f>
        <v>1</v>
      </c>
    </row>
    <row r="49" ht="14.25">
      <c r="A49" s="6" t="s">
        <v>55</v>
      </c>
    </row>
    <row r="50" spans="1:8" ht="14.25">
      <c r="A50" s="2" t="s">
        <v>56</v>
      </c>
      <c r="B50" s="2" t="s">
        <v>30</v>
      </c>
      <c r="C50" s="7">
        <v>7</v>
      </c>
      <c r="D50" s="2">
        <v>1</v>
      </c>
      <c r="E50" s="4">
        <f>ROUND(C50*D50,2)</f>
        <v>7</v>
      </c>
      <c r="F50" s="3">
        <v>0</v>
      </c>
      <c r="G50" s="4">
        <f>ROUND(E50*F50,2)</f>
        <v>0</v>
      </c>
      <c r="H50" s="4">
        <f>ROUND(E50-G50,2)</f>
        <v>7</v>
      </c>
    </row>
    <row r="51" ht="14.25">
      <c r="A51" s="6" t="s">
        <v>57</v>
      </c>
    </row>
    <row r="52" spans="1:8" ht="14.25">
      <c r="A52" s="2" t="s">
        <v>58</v>
      </c>
      <c r="B52" s="2" t="s">
        <v>59</v>
      </c>
      <c r="C52" s="7">
        <v>48</v>
      </c>
      <c r="D52" s="2">
        <v>0.5</v>
      </c>
      <c r="E52" s="4">
        <f>ROUND(C52*D52,2)</f>
        <v>24</v>
      </c>
      <c r="F52" s="3">
        <v>0</v>
      </c>
      <c r="G52" s="4">
        <f>ROUND(E52*F52,2)</f>
        <v>0</v>
      </c>
      <c r="H52" s="4">
        <f>ROUND(E52-G52,2)</f>
        <v>24</v>
      </c>
    </row>
    <row r="53" ht="14.25">
      <c r="A53" s="6" t="s">
        <v>60</v>
      </c>
    </row>
    <row r="54" spans="1:8" ht="14.25">
      <c r="A54" s="2" t="s">
        <v>61</v>
      </c>
      <c r="B54" s="2" t="s">
        <v>62</v>
      </c>
      <c r="C54" s="7">
        <v>12.5</v>
      </c>
      <c r="D54" s="2">
        <v>1.1134</v>
      </c>
      <c r="E54" s="4">
        <f>ROUND(C54*D54,2)</f>
        <v>13.92</v>
      </c>
      <c r="F54" s="3">
        <v>0</v>
      </c>
      <c r="G54" s="4">
        <f>ROUND(E54*F54,2)</f>
        <v>0</v>
      </c>
      <c r="H54" s="4">
        <f>ROUND(E54-G54,2)</f>
        <v>13.92</v>
      </c>
    </row>
    <row r="55" spans="1:8" ht="14.25">
      <c r="A55" s="2" t="s">
        <v>63</v>
      </c>
      <c r="B55" s="2" t="s">
        <v>62</v>
      </c>
      <c r="C55" s="7">
        <v>12.5</v>
      </c>
      <c r="D55" s="2">
        <v>0.412</v>
      </c>
      <c r="E55" s="4">
        <f>ROUND(C55*D55,2)</f>
        <v>5.15</v>
      </c>
      <c r="F55" s="3">
        <v>0</v>
      </c>
      <c r="G55" s="4">
        <f>ROUND(E55*F55,2)</f>
        <v>0</v>
      </c>
      <c r="H55" s="4">
        <f>ROUND(E55-G55,2)</f>
        <v>5.15</v>
      </c>
    </row>
    <row r="56" ht="14.25">
      <c r="A56" s="6" t="s">
        <v>64</v>
      </c>
    </row>
    <row r="57" spans="1:8" ht="14.25">
      <c r="A57" s="2" t="s">
        <v>65</v>
      </c>
      <c r="B57" s="2" t="s">
        <v>62</v>
      </c>
      <c r="C57" s="7">
        <v>9.06</v>
      </c>
      <c r="D57" s="2">
        <v>0.4491</v>
      </c>
      <c r="E57" s="4">
        <f>ROUND(C57*D57,2)</f>
        <v>4.07</v>
      </c>
      <c r="F57" s="3">
        <v>0</v>
      </c>
      <c r="G57" s="4">
        <f>ROUND(E57*F57,2)</f>
        <v>0</v>
      </c>
      <c r="H57" s="4">
        <f>ROUND(E57-G57,2)</f>
        <v>4.07</v>
      </c>
    </row>
    <row r="58" spans="1:8" ht="14.25">
      <c r="A58" s="2" t="s">
        <v>63</v>
      </c>
      <c r="B58" s="2" t="s">
        <v>62</v>
      </c>
      <c r="C58" s="7">
        <v>9.06</v>
      </c>
      <c r="D58" s="2">
        <v>0.3349</v>
      </c>
      <c r="E58" s="4">
        <f>ROUND(C58*D58,2)</f>
        <v>3.03</v>
      </c>
      <c r="F58" s="3">
        <v>0</v>
      </c>
      <c r="G58" s="4">
        <f>ROUND(E58*F58,2)</f>
        <v>0</v>
      </c>
      <c r="H58" s="4">
        <f>ROUND(E58-G58,2)</f>
        <v>3.03</v>
      </c>
    </row>
    <row r="59" spans="1:8" ht="14.25">
      <c r="A59" s="2" t="s">
        <v>66</v>
      </c>
      <c r="B59" s="2" t="s">
        <v>62</v>
      </c>
      <c r="C59" s="7">
        <v>12.54</v>
      </c>
      <c r="D59" s="2">
        <v>1.2204</v>
      </c>
      <c r="E59" s="4">
        <f>ROUND(C59*D59,2)</f>
        <v>15.3</v>
      </c>
      <c r="F59" s="3">
        <v>0</v>
      </c>
      <c r="G59" s="4">
        <f>ROUND(E59*F59,2)</f>
        <v>0</v>
      </c>
      <c r="H59" s="4">
        <f>ROUND(E59-G59,2)</f>
        <v>15.3</v>
      </c>
    </row>
    <row r="60" ht="14.25">
      <c r="A60" s="6" t="s">
        <v>67</v>
      </c>
    </row>
    <row r="61" spans="1:8" ht="14.25">
      <c r="A61" s="2" t="s">
        <v>61</v>
      </c>
      <c r="B61" s="2" t="s">
        <v>68</v>
      </c>
      <c r="C61" s="7">
        <v>3.3</v>
      </c>
      <c r="D61" s="2">
        <v>10.8889</v>
      </c>
      <c r="E61" s="4">
        <f>ROUND(C61*D61,2)</f>
        <v>35.93</v>
      </c>
      <c r="F61" s="3">
        <v>0</v>
      </c>
      <c r="G61" s="4">
        <f>ROUND(E61*F61,2)</f>
        <v>0</v>
      </c>
      <c r="H61" s="4">
        <f>ROUND(E61-G61,2)</f>
        <v>35.93</v>
      </c>
    </row>
    <row r="62" spans="1:8" ht="14.25">
      <c r="A62" s="2" t="s">
        <v>63</v>
      </c>
      <c r="B62" s="2" t="s">
        <v>68</v>
      </c>
      <c r="C62" s="7">
        <v>3.3</v>
      </c>
      <c r="D62" s="2">
        <v>6.0323</v>
      </c>
      <c r="E62" s="4">
        <f>ROUND(C62*D62,2)</f>
        <v>19.91</v>
      </c>
      <c r="F62" s="3">
        <v>0</v>
      </c>
      <c r="G62" s="4">
        <f>ROUND(E62*F62,2)</f>
        <v>0</v>
      </c>
      <c r="H62" s="4">
        <f>ROUND(E62-G62,2)</f>
        <v>19.91</v>
      </c>
    </row>
    <row r="63" ht="14.25">
      <c r="A63" s="6" t="s">
        <v>69</v>
      </c>
    </row>
    <row r="64" spans="1:8" ht="14.25">
      <c r="A64" s="2" t="s">
        <v>65</v>
      </c>
      <c r="B64" s="2" t="s">
        <v>30</v>
      </c>
      <c r="C64" s="7">
        <v>10.52</v>
      </c>
      <c r="D64" s="2">
        <v>1</v>
      </c>
      <c r="E64" s="4">
        <f>ROUND(C64*D64,2)</f>
        <v>10.52</v>
      </c>
      <c r="F64" s="3">
        <v>0</v>
      </c>
      <c r="G64" s="4">
        <f>ROUND(E64*F64,2)</f>
        <v>0</v>
      </c>
      <c r="H64" s="4">
        <f>ROUND(E64-G64,2)</f>
        <v>10.52</v>
      </c>
    </row>
    <row r="65" spans="1:8" ht="14.25">
      <c r="A65" s="2" t="s">
        <v>61</v>
      </c>
      <c r="B65" s="2" t="s">
        <v>30</v>
      </c>
      <c r="C65" s="7">
        <v>5.57</v>
      </c>
      <c r="D65" s="2">
        <v>1</v>
      </c>
      <c r="E65" s="4">
        <f>ROUND(C65*D65,2)</f>
        <v>5.57</v>
      </c>
      <c r="F65" s="3">
        <v>0</v>
      </c>
      <c r="G65" s="4">
        <f>ROUND(E65*F65,2)</f>
        <v>0</v>
      </c>
      <c r="H65" s="4">
        <f>ROUND(E65-G65,2)</f>
        <v>5.57</v>
      </c>
    </row>
    <row r="66" spans="1:8" ht="14.25">
      <c r="A66" s="2" t="s">
        <v>63</v>
      </c>
      <c r="B66" s="2" t="s">
        <v>30</v>
      </c>
      <c r="C66" s="7">
        <v>17.75</v>
      </c>
      <c r="D66" s="2">
        <v>1</v>
      </c>
      <c r="E66" s="4">
        <f>ROUND(C66*D66,2)</f>
        <v>17.75</v>
      </c>
      <c r="F66" s="3">
        <v>0</v>
      </c>
      <c r="G66" s="4">
        <f>ROUND(E66*F66,2)</f>
        <v>0</v>
      </c>
      <c r="H66" s="4">
        <f>ROUND(E66-G66,2)</f>
        <v>17.75</v>
      </c>
    </row>
    <row r="67" spans="1:8" ht="14.25">
      <c r="A67" s="8" t="s">
        <v>70</v>
      </c>
      <c r="B67" s="8" t="s">
        <v>30</v>
      </c>
      <c r="C67" s="9">
        <v>9.18</v>
      </c>
      <c r="D67" s="8">
        <v>1</v>
      </c>
      <c r="E67" s="10">
        <f>ROUND(C67*D67,2)</f>
        <v>9.18</v>
      </c>
      <c r="F67" s="11">
        <v>0</v>
      </c>
      <c r="G67" s="10">
        <f>ROUND(E67*F67,2)</f>
        <v>0</v>
      </c>
      <c r="H67" s="10">
        <f>ROUND(E67-G67,2)</f>
        <v>9.18</v>
      </c>
    </row>
    <row r="68" spans="1:8" ht="14.25">
      <c r="A68" s="1" t="s">
        <v>71</v>
      </c>
      <c r="E68" s="4">
        <f>SUM(E13:E67)</f>
        <v>619.6899999999998</v>
      </c>
      <c r="G68" s="5">
        <f>SUM(G13:G67)</f>
        <v>0</v>
      </c>
      <c r="H68" s="5">
        <f>ROUND(E68-G68,2)</f>
        <v>619.69</v>
      </c>
    </row>
    <row r="69" spans="1:8" ht="14.25">
      <c r="A69" s="1" t="s">
        <v>72</v>
      </c>
      <c r="E69" s="4">
        <f>+E9-E68</f>
        <v>96.56000000000017</v>
      </c>
      <c r="G69" s="5">
        <f>+G9-G68</f>
        <v>0</v>
      </c>
      <c r="H69" s="5">
        <f>ROUND(E69-G69,2)</f>
        <v>96.56</v>
      </c>
    </row>
    <row r="70" ht="14.25">
      <c r="A70" t="s">
        <v>13</v>
      </c>
    </row>
    <row r="71" ht="14.25">
      <c r="A71" s="1" t="s">
        <v>73</v>
      </c>
    </row>
    <row r="72" spans="1:8" ht="14.25">
      <c r="A72" s="2" t="s">
        <v>65</v>
      </c>
      <c r="B72" s="2" t="s">
        <v>30</v>
      </c>
      <c r="C72" s="7">
        <v>16.89</v>
      </c>
      <c r="D72" s="2">
        <v>1</v>
      </c>
      <c r="E72" s="4">
        <f>ROUND(C72*D72,2)</f>
        <v>16.89</v>
      </c>
      <c r="F72" s="3">
        <v>0</v>
      </c>
      <c r="G72" s="4">
        <f>ROUND(E72*F72,2)</f>
        <v>0</v>
      </c>
      <c r="H72" s="4">
        <f>ROUND(E72-G72,2)</f>
        <v>16.89</v>
      </c>
    </row>
    <row r="73" spans="1:8" ht="14.25">
      <c r="A73" s="2" t="s">
        <v>61</v>
      </c>
      <c r="B73" s="2" t="s">
        <v>30</v>
      </c>
      <c r="C73" s="7">
        <v>33.95</v>
      </c>
      <c r="D73" s="2">
        <v>1</v>
      </c>
      <c r="E73" s="4">
        <f>ROUND(C73*D73,2)</f>
        <v>33.95</v>
      </c>
      <c r="F73" s="3">
        <v>0</v>
      </c>
      <c r="G73" s="4">
        <f>ROUND(E73*F73,2)</f>
        <v>0</v>
      </c>
      <c r="H73" s="4">
        <f>ROUND(E73-G73,2)</f>
        <v>33.95</v>
      </c>
    </row>
    <row r="74" spans="1:8" ht="14.25">
      <c r="A74" s="8" t="s">
        <v>63</v>
      </c>
      <c r="B74" s="8" t="s">
        <v>30</v>
      </c>
      <c r="C74" s="9">
        <v>71.7</v>
      </c>
      <c r="D74" s="8">
        <v>1</v>
      </c>
      <c r="E74" s="10">
        <f>ROUND(C74*D74,2)</f>
        <v>71.7</v>
      </c>
      <c r="F74" s="11">
        <v>0</v>
      </c>
      <c r="G74" s="10">
        <f>ROUND(E74*F74,2)</f>
        <v>0</v>
      </c>
      <c r="H74" s="10">
        <f>ROUND(E74-G74,2)</f>
        <v>71.7</v>
      </c>
    </row>
    <row r="75" spans="1:8" ht="14.25">
      <c r="A75" s="1" t="s">
        <v>74</v>
      </c>
      <c r="E75" s="4">
        <f>SUM(E72:E74)</f>
        <v>122.54</v>
      </c>
      <c r="G75" s="5">
        <f>SUM(G72:G74)</f>
        <v>0</v>
      </c>
      <c r="H75" s="5">
        <f>ROUND(E75-G75,2)</f>
        <v>122.54</v>
      </c>
    </row>
    <row r="76" spans="1:8" ht="14.25">
      <c r="A76" s="1" t="s">
        <v>75</v>
      </c>
      <c r="E76" s="4">
        <f>+E68+E75</f>
        <v>742.2299999999998</v>
      </c>
      <c r="G76" s="5">
        <f>+G68+G75</f>
        <v>0</v>
      </c>
      <c r="H76" s="5">
        <f>ROUND(E76-G76,2)</f>
        <v>742.23</v>
      </c>
    </row>
    <row r="77" spans="1:8" ht="14.25">
      <c r="A77" s="1" t="s">
        <v>76</v>
      </c>
      <c r="E77" s="4">
        <f>+E9-E76</f>
        <v>-25.97999999999979</v>
      </c>
      <c r="G77" s="5">
        <f>+G9-G76</f>
        <v>0</v>
      </c>
      <c r="H77" s="5">
        <f>ROUND(E77-G77,2)</f>
        <v>-25.98</v>
      </c>
    </row>
    <row r="78" ht="14.25">
      <c r="A78" t="s">
        <v>3</v>
      </c>
    </row>
    <row r="79" ht="14.25">
      <c r="A79" t="s">
        <v>77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93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94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95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79</v>
      </c>
      <c r="G4" s="16"/>
      <c r="H4" s="17" t="s">
        <v>82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78</v>
      </c>
      <c r="F5" s="18" t="s">
        <v>80</v>
      </c>
      <c r="G5" s="18" t="s">
        <v>81</v>
      </c>
      <c r="H5" s="18" t="s">
        <v>81</v>
      </c>
    </row>
    <row r="6" ht="14.25">
      <c r="A6" s="1" t="s">
        <v>8</v>
      </c>
    </row>
    <row r="7" spans="1:8" ht="14.25">
      <c r="A7" s="8" t="s">
        <v>96</v>
      </c>
      <c r="B7" s="8" t="s">
        <v>97</v>
      </c>
      <c r="C7" s="9">
        <v>11.41</v>
      </c>
      <c r="D7" s="8">
        <v>43</v>
      </c>
      <c r="E7" s="10">
        <f>ROUND(C7*D7,2)</f>
        <v>490.63</v>
      </c>
      <c r="F7" s="11">
        <v>0</v>
      </c>
      <c r="G7" s="10">
        <f>ROUND(E7*F7,2)</f>
        <v>0</v>
      </c>
      <c r="H7" s="10">
        <f>ROUND(E7-G7,2)</f>
        <v>490.63</v>
      </c>
    </row>
    <row r="8" spans="1:8" ht="14.25">
      <c r="A8" s="1" t="s">
        <v>12</v>
      </c>
      <c r="E8" s="4">
        <f>SUM(E7:E7)</f>
        <v>490.63</v>
      </c>
      <c r="G8" s="5">
        <f>SUM(G7:G7)</f>
        <v>0</v>
      </c>
      <c r="H8" s="5">
        <f>ROUND(E8-G8,2)</f>
        <v>490.63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98</v>
      </c>
    </row>
    <row r="12" spans="1:8" ht="14.25">
      <c r="A12" s="2" t="s">
        <v>99</v>
      </c>
      <c r="B12" s="2" t="s">
        <v>100</v>
      </c>
      <c r="C12" s="7">
        <v>6</v>
      </c>
      <c r="D12" s="2">
        <v>2</v>
      </c>
      <c r="E12" s="4">
        <f>ROUND(C12*D12,2)</f>
        <v>12</v>
      </c>
      <c r="F12" s="3">
        <v>0</v>
      </c>
      <c r="G12" s="4">
        <f>ROUND(E12*F12,2)</f>
        <v>0</v>
      </c>
      <c r="H12" s="4">
        <f>ROUND(E12-G12,2)</f>
        <v>12</v>
      </c>
    </row>
    <row r="13" ht="14.25">
      <c r="A13" s="6" t="s">
        <v>15</v>
      </c>
    </row>
    <row r="14" spans="1:8" ht="14.25">
      <c r="A14" s="2" t="s">
        <v>101</v>
      </c>
      <c r="B14" s="2" t="s">
        <v>17</v>
      </c>
      <c r="C14" s="7">
        <v>0.22</v>
      </c>
      <c r="D14" s="2">
        <v>16</v>
      </c>
      <c r="E14" s="4">
        <f>ROUND(C14*D14,2)</f>
        <v>3.52</v>
      </c>
      <c r="F14" s="3">
        <v>0</v>
      </c>
      <c r="G14" s="4">
        <f>ROUND(E14*F14,2)</f>
        <v>0</v>
      </c>
      <c r="H14" s="4">
        <f>ROUND(E14-G14,2)</f>
        <v>3.52</v>
      </c>
    </row>
    <row r="15" ht="14.25">
      <c r="A15" s="6" t="s">
        <v>23</v>
      </c>
    </row>
    <row r="16" spans="1:8" ht="14.25">
      <c r="A16" s="2" t="s">
        <v>24</v>
      </c>
      <c r="B16" s="2" t="s">
        <v>25</v>
      </c>
      <c r="C16" s="7">
        <v>24</v>
      </c>
      <c r="D16" s="2">
        <v>0.66</v>
      </c>
      <c r="E16" s="4">
        <f>ROUND(C16*D16,2)</f>
        <v>15.84</v>
      </c>
      <c r="F16" s="3">
        <v>0</v>
      </c>
      <c r="G16" s="4">
        <f>ROUND(E16*F16,2)</f>
        <v>0</v>
      </c>
      <c r="H16" s="4">
        <f>ROUND(E16-G16,2)</f>
        <v>15.84</v>
      </c>
    </row>
    <row r="17" spans="1:8" ht="14.25">
      <c r="A17" s="2" t="s">
        <v>26</v>
      </c>
      <c r="B17" s="2" t="s">
        <v>25</v>
      </c>
      <c r="C17" s="7">
        <v>23.75</v>
      </c>
      <c r="D17" s="2">
        <v>1</v>
      </c>
      <c r="E17" s="4">
        <f>ROUND(C17*D17,2)</f>
        <v>23.75</v>
      </c>
      <c r="F17" s="3">
        <v>0</v>
      </c>
      <c r="G17" s="4">
        <f>ROUND(E17*F17,2)</f>
        <v>0</v>
      </c>
      <c r="H17" s="4">
        <f>ROUND(E17-G17,2)</f>
        <v>23.75</v>
      </c>
    </row>
    <row r="18" ht="14.25">
      <c r="A18" s="6" t="s">
        <v>28</v>
      </c>
    </row>
    <row r="19" spans="1:8" ht="14.25">
      <c r="A19" s="2" t="s">
        <v>102</v>
      </c>
      <c r="B19" s="2" t="s">
        <v>17</v>
      </c>
      <c r="C19" s="7">
        <v>4.07</v>
      </c>
      <c r="D19" s="2">
        <v>1.6</v>
      </c>
      <c r="E19" s="4">
        <f>ROUND(C19*D19,2)</f>
        <v>6.51</v>
      </c>
      <c r="F19" s="3">
        <v>0</v>
      </c>
      <c r="G19" s="4">
        <f>ROUND(E19*F19,2)</f>
        <v>0</v>
      </c>
      <c r="H19" s="4">
        <f>ROUND(E19-G19,2)</f>
        <v>6.51</v>
      </c>
    </row>
    <row r="20" spans="1:8" ht="14.25">
      <c r="A20" s="2" t="s">
        <v>103</v>
      </c>
      <c r="B20" s="2" t="s">
        <v>17</v>
      </c>
      <c r="C20" s="7">
        <v>2.81</v>
      </c>
      <c r="D20" s="2">
        <v>3</v>
      </c>
      <c r="E20" s="4">
        <f>ROUND(C20*D20,2)</f>
        <v>8.43</v>
      </c>
      <c r="F20" s="3">
        <v>0</v>
      </c>
      <c r="G20" s="4">
        <f>ROUND(E20*F20,2)</f>
        <v>0</v>
      </c>
      <c r="H20" s="4">
        <f>ROUND(E20-G20,2)</f>
        <v>8.43</v>
      </c>
    </row>
    <row r="21" ht="14.25">
      <c r="A21" s="6" t="s">
        <v>31</v>
      </c>
    </row>
    <row r="22" spans="1:8" ht="14.25">
      <c r="A22" s="2" t="s">
        <v>33</v>
      </c>
      <c r="B22" s="2" t="s">
        <v>19</v>
      </c>
      <c r="C22" s="7">
        <v>2</v>
      </c>
      <c r="D22" s="2">
        <v>6</v>
      </c>
      <c r="E22" s="4">
        <f>ROUND(C22*D22,2)</f>
        <v>12</v>
      </c>
      <c r="F22" s="3">
        <v>0</v>
      </c>
      <c r="G22" s="4">
        <f>ROUND(E22*F22,2)</f>
        <v>0</v>
      </c>
      <c r="H22" s="4">
        <f>ROUND(E22-G22,2)</f>
        <v>12</v>
      </c>
    </row>
    <row r="23" spans="1:8" ht="14.25">
      <c r="A23" s="2" t="s">
        <v>104</v>
      </c>
      <c r="B23" s="2" t="s">
        <v>19</v>
      </c>
      <c r="C23" s="7">
        <v>2.94</v>
      </c>
      <c r="D23" s="2">
        <v>2</v>
      </c>
      <c r="E23" s="4">
        <f>ROUND(C23*D23,2)</f>
        <v>5.88</v>
      </c>
      <c r="F23" s="3">
        <v>0</v>
      </c>
      <c r="G23" s="4">
        <f>ROUND(E23*F23,2)</f>
        <v>0</v>
      </c>
      <c r="H23" s="4">
        <f>ROUND(E23-G23,2)</f>
        <v>5.88</v>
      </c>
    </row>
    <row r="24" spans="1:8" ht="14.25">
      <c r="A24" s="2" t="s">
        <v>89</v>
      </c>
      <c r="B24" s="2" t="s">
        <v>17</v>
      </c>
      <c r="C24" s="7">
        <v>5.49</v>
      </c>
      <c r="D24" s="2">
        <v>2</v>
      </c>
      <c r="E24" s="4">
        <f>ROUND(C24*D24,2)</f>
        <v>10.98</v>
      </c>
      <c r="F24" s="3">
        <v>0</v>
      </c>
      <c r="G24" s="4">
        <f>ROUND(E24*F24,2)</f>
        <v>0</v>
      </c>
      <c r="H24" s="4">
        <f>ROUND(E24-G24,2)</f>
        <v>10.98</v>
      </c>
    </row>
    <row r="25" spans="1:8" ht="14.25">
      <c r="A25" s="2" t="s">
        <v>36</v>
      </c>
      <c r="B25" s="2" t="s">
        <v>19</v>
      </c>
      <c r="C25" s="7">
        <v>12.62</v>
      </c>
      <c r="D25" s="2">
        <v>1</v>
      </c>
      <c r="E25" s="4">
        <f>ROUND(C25*D25,2)</f>
        <v>12.62</v>
      </c>
      <c r="F25" s="3">
        <v>0</v>
      </c>
      <c r="G25" s="4">
        <f>ROUND(E25*F25,2)</f>
        <v>0</v>
      </c>
      <c r="H25" s="4">
        <f>ROUND(E25-G25,2)</f>
        <v>12.62</v>
      </c>
    </row>
    <row r="26" spans="1:8" ht="14.25">
      <c r="A26" s="2" t="s">
        <v>105</v>
      </c>
      <c r="B26" s="2" t="s">
        <v>10</v>
      </c>
      <c r="C26" s="7">
        <v>14.75</v>
      </c>
      <c r="D26" s="2">
        <v>0.3</v>
      </c>
      <c r="E26" s="4">
        <f>ROUND(C26*D26,2)</f>
        <v>4.43</v>
      </c>
      <c r="F26" s="3">
        <v>0</v>
      </c>
      <c r="G26" s="4">
        <f>ROUND(E26*F26,2)</f>
        <v>0</v>
      </c>
      <c r="H26" s="4">
        <f>ROUND(E26-G26,2)</f>
        <v>4.43</v>
      </c>
    </row>
    <row r="27" ht="14.25">
      <c r="A27" s="6" t="s">
        <v>38</v>
      </c>
    </row>
    <row r="28" spans="1:8" ht="14.25">
      <c r="A28" s="2" t="s">
        <v>106</v>
      </c>
      <c r="B28" s="2" t="s">
        <v>10</v>
      </c>
      <c r="C28" s="7">
        <v>6.85</v>
      </c>
      <c r="D28" s="2">
        <v>0.75</v>
      </c>
      <c r="E28" s="4">
        <f>ROUND(C28*D28,2)</f>
        <v>5.14</v>
      </c>
      <c r="F28" s="3">
        <v>0</v>
      </c>
      <c r="G28" s="4">
        <f>ROUND(E28*F28,2)</f>
        <v>0</v>
      </c>
      <c r="H28" s="4">
        <f>ROUND(E28-G28,2)</f>
        <v>5.14</v>
      </c>
    </row>
    <row r="29" ht="14.25">
      <c r="A29" s="6" t="s">
        <v>44</v>
      </c>
    </row>
    <row r="30" spans="1:8" ht="14.25">
      <c r="A30" s="2" t="s">
        <v>107</v>
      </c>
      <c r="B30" s="2" t="s">
        <v>10</v>
      </c>
      <c r="C30" s="7">
        <v>1.11</v>
      </c>
      <c r="D30" s="2">
        <v>50</v>
      </c>
      <c r="E30" s="4">
        <f>ROUND(C30*D30,2)</f>
        <v>55.5</v>
      </c>
      <c r="F30" s="3">
        <v>0</v>
      </c>
      <c r="G30" s="4">
        <f>ROUND(E30*F30,2)</f>
        <v>0</v>
      </c>
      <c r="H30" s="4">
        <f>ROUND(E30-G30,2)</f>
        <v>55.5</v>
      </c>
    </row>
    <row r="31" ht="14.25">
      <c r="A31" s="6" t="s">
        <v>108</v>
      </c>
    </row>
    <row r="32" spans="1:8" ht="14.25">
      <c r="A32" s="2" t="s">
        <v>109</v>
      </c>
      <c r="B32" s="2" t="s">
        <v>19</v>
      </c>
      <c r="C32" s="7">
        <v>3.68</v>
      </c>
      <c r="D32" s="2">
        <v>0.2</v>
      </c>
      <c r="E32" s="4">
        <f>ROUND(C32*D32,2)</f>
        <v>0.74</v>
      </c>
      <c r="F32" s="3">
        <v>0</v>
      </c>
      <c r="G32" s="4">
        <f>ROUND(E32*F32,2)</f>
        <v>0</v>
      </c>
      <c r="H32" s="4">
        <f>ROUND(E32-G32,2)</f>
        <v>0.74</v>
      </c>
    </row>
    <row r="33" ht="14.25">
      <c r="A33" s="6" t="s">
        <v>110</v>
      </c>
    </row>
    <row r="34" spans="1:8" ht="14.25">
      <c r="A34" s="2" t="s">
        <v>111</v>
      </c>
      <c r="B34" s="2" t="s">
        <v>97</v>
      </c>
      <c r="C34" s="7">
        <v>0.27</v>
      </c>
      <c r="D34" s="19">
        <f>D7</f>
        <v>43</v>
      </c>
      <c r="E34" s="4">
        <f>ROUND(C34*D34,2)</f>
        <v>11.61</v>
      </c>
      <c r="F34" s="3">
        <v>0</v>
      </c>
      <c r="G34" s="4">
        <f>ROUND(E34*F34,2)</f>
        <v>0</v>
      </c>
      <c r="H34" s="4">
        <f>ROUND(E34-G34,2)</f>
        <v>11.61</v>
      </c>
    </row>
    <row r="35" ht="14.25">
      <c r="A35" s="6" t="s">
        <v>57</v>
      </c>
    </row>
    <row r="36" spans="1:8" ht="14.25">
      <c r="A36" s="2" t="s">
        <v>58</v>
      </c>
      <c r="B36" s="2" t="s">
        <v>59</v>
      </c>
      <c r="C36" s="7">
        <v>48</v>
      </c>
      <c r="D36" s="2">
        <v>0.25</v>
      </c>
      <c r="E36" s="4">
        <f>ROUND(C36*D36,2)</f>
        <v>12</v>
      </c>
      <c r="F36" s="3">
        <v>0</v>
      </c>
      <c r="G36" s="4">
        <f>ROUND(E36*F36,2)</f>
        <v>0</v>
      </c>
      <c r="H36" s="4">
        <f>ROUND(E36-G36,2)</f>
        <v>12</v>
      </c>
    </row>
    <row r="37" ht="14.25">
      <c r="A37" s="6" t="s">
        <v>60</v>
      </c>
    </row>
    <row r="38" spans="1:8" ht="14.25">
      <c r="A38" s="2" t="s">
        <v>61</v>
      </c>
      <c r="B38" s="2" t="s">
        <v>62</v>
      </c>
      <c r="C38" s="7">
        <v>12.5</v>
      </c>
      <c r="D38" s="2">
        <v>0.369</v>
      </c>
      <c r="E38" s="4">
        <f>ROUND(C38*D38,2)</f>
        <v>4.61</v>
      </c>
      <c r="F38" s="3">
        <v>0</v>
      </c>
      <c r="G38" s="4">
        <f>ROUND(E38*F38,2)</f>
        <v>0</v>
      </c>
      <c r="H38" s="4">
        <f>ROUND(E38-G38,2)</f>
        <v>4.61</v>
      </c>
    </row>
    <row r="39" spans="1:8" ht="14.25">
      <c r="A39" s="2" t="s">
        <v>112</v>
      </c>
      <c r="B39" s="2" t="s">
        <v>62</v>
      </c>
      <c r="C39" s="7">
        <v>12.5</v>
      </c>
      <c r="D39" s="2">
        <v>0.1022</v>
      </c>
      <c r="E39" s="4">
        <f>ROUND(C39*D39,2)</f>
        <v>1.28</v>
      </c>
      <c r="F39" s="3">
        <v>0</v>
      </c>
      <c r="G39" s="4">
        <f>ROUND(E39*F39,2)</f>
        <v>0</v>
      </c>
      <c r="H39" s="4">
        <f>ROUND(E39-G39,2)</f>
        <v>1.28</v>
      </c>
    </row>
    <row r="40" ht="14.25">
      <c r="A40" s="6" t="s">
        <v>64</v>
      </c>
    </row>
    <row r="41" spans="1:8" ht="14.25">
      <c r="A41" s="2" t="s">
        <v>65</v>
      </c>
      <c r="B41" s="2" t="s">
        <v>62</v>
      </c>
      <c r="C41" s="7">
        <v>9.06</v>
      </c>
      <c r="D41" s="2">
        <v>0.1543</v>
      </c>
      <c r="E41" s="4">
        <f>ROUND(C41*D41,2)</f>
        <v>1.4</v>
      </c>
      <c r="F41" s="3">
        <v>0</v>
      </c>
      <c r="G41" s="4">
        <f>ROUND(E41*F41,2)</f>
        <v>0</v>
      </c>
      <c r="H41" s="4">
        <f>ROUND(E41-G41,2)</f>
        <v>1.4</v>
      </c>
    </row>
    <row r="42" spans="1:8" ht="14.25">
      <c r="A42" s="2" t="s">
        <v>66</v>
      </c>
      <c r="B42" s="2" t="s">
        <v>62</v>
      </c>
      <c r="C42" s="7">
        <v>12.52</v>
      </c>
      <c r="D42" s="2">
        <v>0.4241</v>
      </c>
      <c r="E42" s="4">
        <f>ROUND(C42*D42,2)</f>
        <v>5.31</v>
      </c>
      <c r="F42" s="3">
        <v>0</v>
      </c>
      <c r="G42" s="4">
        <f>ROUND(E42*F42,2)</f>
        <v>0</v>
      </c>
      <c r="H42" s="4">
        <f>ROUND(E42-G42,2)</f>
        <v>5.31</v>
      </c>
    </row>
    <row r="43" ht="14.25">
      <c r="A43" s="6" t="s">
        <v>67</v>
      </c>
    </row>
    <row r="44" spans="1:8" ht="14.25">
      <c r="A44" s="2" t="s">
        <v>61</v>
      </c>
      <c r="B44" s="2" t="s">
        <v>68</v>
      </c>
      <c r="C44" s="7">
        <v>3.3</v>
      </c>
      <c r="D44" s="2">
        <v>3.6088</v>
      </c>
      <c r="E44" s="4">
        <f>ROUND(C44*D44,2)</f>
        <v>11.91</v>
      </c>
      <c r="F44" s="3">
        <v>0</v>
      </c>
      <c r="G44" s="4">
        <f>ROUND(E44*F44,2)</f>
        <v>0</v>
      </c>
      <c r="H44" s="4">
        <f>ROUND(E44-G44,2)</f>
        <v>11.91</v>
      </c>
    </row>
    <row r="45" spans="1:8" ht="14.25">
      <c r="A45" s="2" t="s">
        <v>112</v>
      </c>
      <c r="B45" s="2" t="s">
        <v>68</v>
      </c>
      <c r="C45" s="7">
        <v>3.3</v>
      </c>
      <c r="D45" s="2">
        <v>1.3936</v>
      </c>
      <c r="E45" s="4">
        <f>ROUND(C45*D45,2)</f>
        <v>4.6</v>
      </c>
      <c r="F45" s="3">
        <v>0</v>
      </c>
      <c r="G45" s="4">
        <f>ROUND(E45*F45,2)</f>
        <v>0</v>
      </c>
      <c r="H45" s="4">
        <f>ROUND(E45-G45,2)</f>
        <v>4.6</v>
      </c>
    </row>
    <row r="46" ht="14.25">
      <c r="A46" s="6" t="s">
        <v>69</v>
      </c>
    </row>
    <row r="47" spans="1:8" ht="14.25">
      <c r="A47" s="2" t="s">
        <v>65</v>
      </c>
      <c r="B47" s="2" t="s">
        <v>30</v>
      </c>
      <c r="C47" s="7">
        <v>4.38</v>
      </c>
      <c r="D47" s="2">
        <v>1</v>
      </c>
      <c r="E47" s="4">
        <f>ROUND(C47*D47,2)</f>
        <v>4.38</v>
      </c>
      <c r="F47" s="3">
        <v>0</v>
      </c>
      <c r="G47" s="4">
        <f>ROUND(E47*F47,2)</f>
        <v>0</v>
      </c>
      <c r="H47" s="4">
        <f>ROUND(E47-G47,2)</f>
        <v>4.38</v>
      </c>
    </row>
    <row r="48" spans="1:8" ht="14.25">
      <c r="A48" s="2" t="s">
        <v>61</v>
      </c>
      <c r="B48" s="2" t="s">
        <v>30</v>
      </c>
      <c r="C48" s="7">
        <v>1.84</v>
      </c>
      <c r="D48" s="2">
        <v>1</v>
      </c>
      <c r="E48" s="4">
        <f>ROUND(C48*D48,2)</f>
        <v>1.84</v>
      </c>
      <c r="F48" s="3">
        <v>0</v>
      </c>
      <c r="G48" s="4">
        <f>ROUND(E48*F48,2)</f>
        <v>0</v>
      </c>
      <c r="H48" s="4">
        <f>ROUND(E48-G48,2)</f>
        <v>1.84</v>
      </c>
    </row>
    <row r="49" spans="1:8" ht="14.25">
      <c r="A49" s="2" t="s">
        <v>112</v>
      </c>
      <c r="B49" s="2" t="s">
        <v>30</v>
      </c>
      <c r="C49" s="7">
        <v>2.92</v>
      </c>
      <c r="D49" s="2">
        <v>1</v>
      </c>
      <c r="E49" s="4">
        <f>ROUND(C49*D49,2)</f>
        <v>2.92</v>
      </c>
      <c r="F49" s="3">
        <v>0</v>
      </c>
      <c r="G49" s="4">
        <f>ROUND(E49*F49,2)</f>
        <v>0</v>
      </c>
      <c r="H49" s="4">
        <f>ROUND(E49-G49,2)</f>
        <v>2.92</v>
      </c>
    </row>
    <row r="50" spans="1:8" ht="14.25">
      <c r="A50" s="8" t="s">
        <v>70</v>
      </c>
      <c r="B50" s="8" t="s">
        <v>30</v>
      </c>
      <c r="C50" s="9">
        <v>5</v>
      </c>
      <c r="D50" s="8">
        <v>1</v>
      </c>
      <c r="E50" s="10">
        <f>ROUND(C50*D50,2)</f>
        <v>5</v>
      </c>
      <c r="F50" s="11">
        <v>0</v>
      </c>
      <c r="G50" s="10">
        <f>ROUND(E50*F50,2)</f>
        <v>0</v>
      </c>
      <c r="H50" s="10">
        <f>ROUND(E50-G50,2)</f>
        <v>5</v>
      </c>
    </row>
    <row r="51" spans="1:8" ht="14.25">
      <c r="A51" s="1" t="s">
        <v>71</v>
      </c>
      <c r="E51" s="4">
        <f>SUM(E12:E50)</f>
        <v>244.20000000000005</v>
      </c>
      <c r="G51" s="5">
        <f>SUM(G12:G50)</f>
        <v>0</v>
      </c>
      <c r="H51" s="5">
        <f>ROUND(E51-G51,2)</f>
        <v>244.2</v>
      </c>
    </row>
    <row r="52" spans="1:8" ht="14.25">
      <c r="A52" s="1" t="s">
        <v>72</v>
      </c>
      <c r="E52" s="4">
        <f>+E8-E51</f>
        <v>246.42999999999995</v>
      </c>
      <c r="G52" s="5">
        <f>+G8-G51</f>
        <v>0</v>
      </c>
      <c r="H52" s="5">
        <f>ROUND(E52-G52,2)</f>
        <v>246.43</v>
      </c>
    </row>
    <row r="53" ht="14.25">
      <c r="A53" t="s">
        <v>13</v>
      </c>
    </row>
    <row r="54" ht="14.25">
      <c r="A54" s="1" t="s">
        <v>73</v>
      </c>
    </row>
    <row r="55" spans="1:8" ht="14.25">
      <c r="A55" s="2" t="s">
        <v>65</v>
      </c>
      <c r="B55" s="2" t="s">
        <v>30</v>
      </c>
      <c r="C55" s="7">
        <v>8.46</v>
      </c>
      <c r="D55" s="2">
        <v>1</v>
      </c>
      <c r="E55" s="4">
        <f>ROUND(C55*D55,2)</f>
        <v>8.46</v>
      </c>
      <c r="F55" s="3">
        <v>0</v>
      </c>
      <c r="G55" s="4">
        <f>ROUND(E55*F55,2)</f>
        <v>0</v>
      </c>
      <c r="H55" s="4">
        <f>ROUND(E55-G55,2)</f>
        <v>8.46</v>
      </c>
    </row>
    <row r="56" spans="1:8" ht="14.25">
      <c r="A56" s="2" t="s">
        <v>61</v>
      </c>
      <c r="B56" s="2" t="s">
        <v>30</v>
      </c>
      <c r="C56" s="7">
        <v>11.25</v>
      </c>
      <c r="D56" s="2">
        <v>1</v>
      </c>
      <c r="E56" s="4">
        <f>ROUND(C56*D56,2)</f>
        <v>11.25</v>
      </c>
      <c r="F56" s="3">
        <v>0</v>
      </c>
      <c r="G56" s="4">
        <f>ROUND(E56*F56,2)</f>
        <v>0</v>
      </c>
      <c r="H56" s="4">
        <f>ROUND(E56-G56,2)</f>
        <v>11.25</v>
      </c>
    </row>
    <row r="57" spans="1:8" ht="14.25">
      <c r="A57" s="8" t="s">
        <v>112</v>
      </c>
      <c r="B57" s="8" t="s">
        <v>30</v>
      </c>
      <c r="C57" s="9">
        <v>11.16</v>
      </c>
      <c r="D57" s="8">
        <v>1</v>
      </c>
      <c r="E57" s="10">
        <f>ROUND(C57*D57,2)</f>
        <v>11.16</v>
      </c>
      <c r="F57" s="11">
        <v>0</v>
      </c>
      <c r="G57" s="10">
        <f>ROUND(E57*F57,2)</f>
        <v>0</v>
      </c>
      <c r="H57" s="10">
        <f>ROUND(E57-G57,2)</f>
        <v>11.16</v>
      </c>
    </row>
    <row r="58" spans="1:8" ht="14.25">
      <c r="A58" s="1" t="s">
        <v>74</v>
      </c>
      <c r="E58" s="4">
        <f>SUM(E55:E57)</f>
        <v>30.87</v>
      </c>
      <c r="G58" s="5">
        <f>SUM(G55:G57)</f>
        <v>0</v>
      </c>
      <c r="H58" s="5">
        <f>ROUND(E58-G58,2)</f>
        <v>30.87</v>
      </c>
    </row>
    <row r="59" spans="1:8" ht="14.25">
      <c r="A59" s="1" t="s">
        <v>75</v>
      </c>
      <c r="E59" s="4">
        <f>+E51+E58</f>
        <v>275.07000000000005</v>
      </c>
      <c r="G59" s="5">
        <f>+G51+G58</f>
        <v>0</v>
      </c>
      <c r="H59" s="5">
        <f>ROUND(E59-G59,2)</f>
        <v>275.07</v>
      </c>
    </row>
    <row r="60" spans="1:8" ht="14.25">
      <c r="A60" s="1" t="s">
        <v>76</v>
      </c>
      <c r="E60" s="4">
        <f>+E8-E59</f>
        <v>215.55999999999995</v>
      </c>
      <c r="G60" s="5">
        <f>+G8-G59</f>
        <v>0</v>
      </c>
      <c r="H60" s="5">
        <f>ROUND(E60-G60,2)</f>
        <v>215.56</v>
      </c>
    </row>
    <row r="61" ht="14.25">
      <c r="A61" t="s">
        <v>3</v>
      </c>
    </row>
    <row r="62" ht="14.25">
      <c r="A62" t="s">
        <v>77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113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114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95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79</v>
      </c>
      <c r="G4" s="16"/>
      <c r="H4" s="17" t="s">
        <v>82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78</v>
      </c>
      <c r="F5" s="18" t="s">
        <v>80</v>
      </c>
      <c r="G5" s="18" t="s">
        <v>81</v>
      </c>
      <c r="H5" s="18" t="s">
        <v>81</v>
      </c>
    </row>
    <row r="6" ht="14.25">
      <c r="A6" s="1" t="s">
        <v>8</v>
      </c>
    </row>
    <row r="7" spans="1:8" ht="14.25">
      <c r="A7" s="8" t="s">
        <v>96</v>
      </c>
      <c r="B7" s="8" t="s">
        <v>97</v>
      </c>
      <c r="C7" s="9">
        <v>11.41</v>
      </c>
      <c r="D7" s="8">
        <v>30</v>
      </c>
      <c r="E7" s="10">
        <f>ROUND(C7*D7,2)</f>
        <v>342.3</v>
      </c>
      <c r="F7" s="11">
        <v>0</v>
      </c>
      <c r="G7" s="10">
        <f>ROUND(E7*F7,2)</f>
        <v>0</v>
      </c>
      <c r="H7" s="10">
        <f>ROUND(E7-G7,2)</f>
        <v>342.3</v>
      </c>
    </row>
    <row r="8" spans="1:8" ht="14.25">
      <c r="A8" s="1" t="s">
        <v>12</v>
      </c>
      <c r="E8" s="4">
        <f>SUM(E7:E7)</f>
        <v>342.3</v>
      </c>
      <c r="G8" s="5">
        <f>SUM(G7:G7)</f>
        <v>0</v>
      </c>
      <c r="H8" s="5">
        <f>ROUND(E8-G8,2)</f>
        <v>342.3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98</v>
      </c>
    </row>
    <row r="12" spans="1:8" ht="14.25">
      <c r="A12" s="2" t="s">
        <v>99</v>
      </c>
      <c r="B12" s="2" t="s">
        <v>100</v>
      </c>
      <c r="C12" s="7">
        <v>6</v>
      </c>
      <c r="D12" s="2">
        <v>1</v>
      </c>
      <c r="E12" s="4">
        <f>ROUND(C12*D12,2)</f>
        <v>6</v>
      </c>
      <c r="F12" s="3">
        <v>0</v>
      </c>
      <c r="G12" s="4">
        <f>ROUND(E12*F12,2)</f>
        <v>0</v>
      </c>
      <c r="H12" s="4">
        <f>ROUND(E12-G12,2)</f>
        <v>6</v>
      </c>
    </row>
    <row r="13" ht="14.25">
      <c r="A13" s="6" t="s">
        <v>15</v>
      </c>
    </row>
    <row r="14" spans="1:8" ht="14.25">
      <c r="A14" s="2" t="s">
        <v>101</v>
      </c>
      <c r="B14" s="2" t="s">
        <v>17</v>
      </c>
      <c r="C14" s="7">
        <v>0.22</v>
      </c>
      <c r="D14" s="2">
        <v>16</v>
      </c>
      <c r="E14" s="4">
        <f>ROUND(C14*D14,2)</f>
        <v>3.52</v>
      </c>
      <c r="F14" s="3">
        <v>0</v>
      </c>
      <c r="G14" s="4">
        <f>ROUND(E14*F14,2)</f>
        <v>0</v>
      </c>
      <c r="H14" s="4">
        <f>ROUND(E14-G14,2)</f>
        <v>3.52</v>
      </c>
    </row>
    <row r="15" ht="14.25">
      <c r="A15" s="6" t="s">
        <v>23</v>
      </c>
    </row>
    <row r="16" spans="1:8" ht="14.25">
      <c r="A16" s="2" t="s">
        <v>24</v>
      </c>
      <c r="B16" s="2" t="s">
        <v>25</v>
      </c>
      <c r="C16" s="7">
        <v>24</v>
      </c>
      <c r="D16" s="2">
        <v>0.66</v>
      </c>
      <c r="E16" s="4">
        <f>ROUND(C16*D16,2)</f>
        <v>15.84</v>
      </c>
      <c r="F16" s="3">
        <v>0</v>
      </c>
      <c r="G16" s="4">
        <f>ROUND(E16*F16,2)</f>
        <v>0</v>
      </c>
      <c r="H16" s="4">
        <f>ROUND(E16-G16,2)</f>
        <v>15.84</v>
      </c>
    </row>
    <row r="17" spans="1:8" ht="14.25">
      <c r="A17" s="2" t="s">
        <v>26</v>
      </c>
      <c r="B17" s="2" t="s">
        <v>25</v>
      </c>
      <c r="C17" s="7">
        <v>23.75</v>
      </c>
      <c r="D17" s="2">
        <v>1</v>
      </c>
      <c r="E17" s="4">
        <f>ROUND(C17*D17,2)</f>
        <v>23.75</v>
      </c>
      <c r="F17" s="3">
        <v>0</v>
      </c>
      <c r="G17" s="4">
        <f>ROUND(E17*F17,2)</f>
        <v>0</v>
      </c>
      <c r="H17" s="4">
        <f>ROUND(E17-G17,2)</f>
        <v>23.75</v>
      </c>
    </row>
    <row r="18" ht="14.25">
      <c r="A18" s="6" t="s">
        <v>28</v>
      </c>
    </row>
    <row r="19" spans="1:8" ht="14.25">
      <c r="A19" s="2" t="s">
        <v>102</v>
      </c>
      <c r="B19" s="2" t="s">
        <v>17</v>
      </c>
      <c r="C19" s="7">
        <v>4.07</v>
      </c>
      <c r="D19" s="2">
        <v>1.6</v>
      </c>
      <c r="E19" s="4">
        <f>ROUND(C19*D19,2)</f>
        <v>6.51</v>
      </c>
      <c r="F19" s="3">
        <v>0</v>
      </c>
      <c r="G19" s="4">
        <f>ROUND(E19*F19,2)</f>
        <v>0</v>
      </c>
      <c r="H19" s="4">
        <f>ROUND(E19-G19,2)</f>
        <v>6.51</v>
      </c>
    </row>
    <row r="20" spans="1:8" ht="14.25">
      <c r="A20" s="2" t="s">
        <v>115</v>
      </c>
      <c r="B20" s="2" t="s">
        <v>17</v>
      </c>
      <c r="C20" s="7">
        <v>2.53</v>
      </c>
      <c r="D20" s="2">
        <v>3</v>
      </c>
      <c r="E20" s="4">
        <f>ROUND(C20*D20,2)</f>
        <v>7.59</v>
      </c>
      <c r="F20" s="3">
        <v>0</v>
      </c>
      <c r="G20" s="4">
        <f>ROUND(E20*F20,2)</f>
        <v>0</v>
      </c>
      <c r="H20" s="4">
        <f>ROUND(E20-G20,2)</f>
        <v>7.59</v>
      </c>
    </row>
    <row r="21" ht="14.25">
      <c r="A21" s="6" t="s">
        <v>31</v>
      </c>
    </row>
    <row r="22" spans="1:8" ht="14.25">
      <c r="A22" s="2" t="s">
        <v>33</v>
      </c>
      <c r="B22" s="2" t="s">
        <v>19</v>
      </c>
      <c r="C22" s="7">
        <v>2</v>
      </c>
      <c r="D22" s="2">
        <v>4</v>
      </c>
      <c r="E22" s="4">
        <f>ROUND(C22*D22,2)</f>
        <v>8</v>
      </c>
      <c r="F22" s="3">
        <v>0</v>
      </c>
      <c r="G22" s="4">
        <f>ROUND(E22*F22,2)</f>
        <v>0</v>
      </c>
      <c r="H22" s="4">
        <f>ROUND(E22-G22,2)</f>
        <v>8</v>
      </c>
    </row>
    <row r="23" spans="1:8" ht="14.25">
      <c r="A23" s="2" t="s">
        <v>105</v>
      </c>
      <c r="B23" s="2" t="s">
        <v>10</v>
      </c>
      <c r="C23" s="7">
        <v>14.75</v>
      </c>
      <c r="D23" s="2">
        <v>0.3</v>
      </c>
      <c r="E23" s="4">
        <f>ROUND(C23*D23,2)</f>
        <v>4.43</v>
      </c>
      <c r="F23" s="3">
        <v>0</v>
      </c>
      <c r="G23" s="4">
        <f>ROUND(E23*F23,2)</f>
        <v>0</v>
      </c>
      <c r="H23" s="4">
        <f>ROUND(E23-G23,2)</f>
        <v>4.43</v>
      </c>
    </row>
    <row r="24" spans="1:8" ht="14.25">
      <c r="A24" s="2" t="s">
        <v>36</v>
      </c>
      <c r="B24" s="2" t="s">
        <v>19</v>
      </c>
      <c r="C24" s="7">
        <v>12.62</v>
      </c>
      <c r="D24" s="2">
        <v>1</v>
      </c>
      <c r="E24" s="4">
        <f>ROUND(C24*D24,2)</f>
        <v>12.62</v>
      </c>
      <c r="F24" s="3">
        <v>0</v>
      </c>
      <c r="G24" s="4">
        <f>ROUND(E24*F24,2)</f>
        <v>0</v>
      </c>
      <c r="H24" s="4">
        <f>ROUND(E24-G24,2)</f>
        <v>12.62</v>
      </c>
    </row>
    <row r="25" ht="14.25">
      <c r="A25" s="6" t="s">
        <v>38</v>
      </c>
    </row>
    <row r="26" spans="1:8" ht="14.25">
      <c r="A26" s="2" t="s">
        <v>116</v>
      </c>
      <c r="B26" s="2" t="s">
        <v>17</v>
      </c>
      <c r="C26" s="7">
        <v>2.02</v>
      </c>
      <c r="D26" s="2">
        <v>1</v>
      </c>
      <c r="E26" s="4">
        <f>ROUND(C26*D26,2)</f>
        <v>2.02</v>
      </c>
      <c r="F26" s="3">
        <v>0</v>
      </c>
      <c r="G26" s="4">
        <f>ROUND(E26*F26,2)</f>
        <v>0</v>
      </c>
      <c r="H26" s="4">
        <f>ROUND(E26-G26,2)</f>
        <v>2.02</v>
      </c>
    </row>
    <row r="27" spans="1:8" ht="14.25">
      <c r="A27" s="2" t="s">
        <v>106</v>
      </c>
      <c r="B27" s="2" t="s">
        <v>10</v>
      </c>
      <c r="C27" s="7">
        <v>6.85</v>
      </c>
      <c r="D27" s="2">
        <v>0.75</v>
      </c>
      <c r="E27" s="4">
        <f>ROUND(C27*D27,2)</f>
        <v>5.14</v>
      </c>
      <c r="F27" s="3">
        <v>0</v>
      </c>
      <c r="G27" s="4">
        <f>ROUND(E27*F27,2)</f>
        <v>0</v>
      </c>
      <c r="H27" s="4">
        <f>ROUND(E27-G27,2)</f>
        <v>5.14</v>
      </c>
    </row>
    <row r="28" spans="1:8" ht="14.25">
      <c r="A28" s="2" t="s">
        <v>117</v>
      </c>
      <c r="B28" s="2" t="s">
        <v>17</v>
      </c>
      <c r="C28" s="7">
        <v>1.84</v>
      </c>
      <c r="D28" s="2">
        <v>2</v>
      </c>
      <c r="E28" s="4">
        <f>ROUND(C28*D28,2)</f>
        <v>3.68</v>
      </c>
      <c r="F28" s="3">
        <v>0</v>
      </c>
      <c r="G28" s="4">
        <f>ROUND(E28*F28,2)</f>
        <v>0</v>
      </c>
      <c r="H28" s="4">
        <f>ROUND(E28-G28,2)</f>
        <v>3.68</v>
      </c>
    </row>
    <row r="29" spans="1:8" ht="14.25">
      <c r="A29" s="2" t="s">
        <v>118</v>
      </c>
      <c r="B29" s="2" t="s">
        <v>17</v>
      </c>
      <c r="C29" s="7">
        <v>2.15</v>
      </c>
      <c r="D29" s="2">
        <v>1.065</v>
      </c>
      <c r="E29" s="4">
        <f>ROUND(C29*D29,2)</f>
        <v>2.29</v>
      </c>
      <c r="F29" s="3">
        <v>0</v>
      </c>
      <c r="G29" s="4">
        <f>ROUND(E29*F29,2)</f>
        <v>0</v>
      </c>
      <c r="H29" s="4">
        <f>ROUND(E29-G29,2)</f>
        <v>2.29</v>
      </c>
    </row>
    <row r="30" ht="14.25">
      <c r="A30" s="6" t="s">
        <v>44</v>
      </c>
    </row>
    <row r="31" spans="1:8" ht="14.25">
      <c r="A31" s="2" t="s">
        <v>107</v>
      </c>
      <c r="B31" s="2" t="s">
        <v>10</v>
      </c>
      <c r="C31" s="7">
        <v>1.11</v>
      </c>
      <c r="D31" s="2">
        <v>50</v>
      </c>
      <c r="E31" s="4">
        <f>ROUND(C31*D31,2)</f>
        <v>55.5</v>
      </c>
      <c r="F31" s="3">
        <v>0</v>
      </c>
      <c r="G31" s="4">
        <f>ROUND(E31*F31,2)</f>
        <v>0</v>
      </c>
      <c r="H31" s="4">
        <f>ROUND(E31-G31,2)</f>
        <v>55.5</v>
      </c>
    </row>
    <row r="32" ht="14.25">
      <c r="A32" s="6" t="s">
        <v>108</v>
      </c>
    </row>
    <row r="33" spans="1:8" ht="14.25">
      <c r="A33" s="2" t="s">
        <v>109</v>
      </c>
      <c r="B33" s="2" t="s">
        <v>19</v>
      </c>
      <c r="C33" s="7">
        <v>3.68</v>
      </c>
      <c r="D33" s="2">
        <v>0.25</v>
      </c>
      <c r="E33" s="4">
        <f>ROUND(C33*D33,2)</f>
        <v>0.92</v>
      </c>
      <c r="F33" s="3">
        <v>0</v>
      </c>
      <c r="G33" s="4">
        <f>ROUND(E33*F33,2)</f>
        <v>0</v>
      </c>
      <c r="H33" s="4">
        <f>ROUND(E33-G33,2)</f>
        <v>0.92</v>
      </c>
    </row>
    <row r="34" ht="14.25">
      <c r="A34" s="6" t="s">
        <v>110</v>
      </c>
    </row>
    <row r="35" spans="1:8" ht="14.25">
      <c r="A35" s="2" t="s">
        <v>111</v>
      </c>
      <c r="B35" s="2" t="s">
        <v>97</v>
      </c>
      <c r="C35" s="7">
        <v>0.27</v>
      </c>
      <c r="D35" s="19">
        <f>D7</f>
        <v>30</v>
      </c>
      <c r="E35" s="4">
        <f>ROUND(C35*D35,2)</f>
        <v>8.1</v>
      </c>
      <c r="F35" s="3">
        <v>0</v>
      </c>
      <c r="G35" s="4">
        <f>ROUND(E35*F35,2)</f>
        <v>0</v>
      </c>
      <c r="H35" s="4">
        <f>ROUND(E35-G35,2)</f>
        <v>8.1</v>
      </c>
    </row>
    <row r="36" ht="14.25">
      <c r="A36" s="6" t="s">
        <v>57</v>
      </c>
    </row>
    <row r="37" spans="1:8" ht="14.25">
      <c r="A37" s="2" t="s">
        <v>58</v>
      </c>
      <c r="B37" s="2" t="s">
        <v>59</v>
      </c>
      <c r="C37" s="7">
        <v>48</v>
      </c>
      <c r="D37" s="2">
        <v>0.25</v>
      </c>
      <c r="E37" s="4">
        <f>ROUND(C37*D37,2)</f>
        <v>12</v>
      </c>
      <c r="F37" s="3">
        <v>0</v>
      </c>
      <c r="G37" s="4">
        <f>ROUND(E37*F37,2)</f>
        <v>0</v>
      </c>
      <c r="H37" s="4">
        <f>ROUND(E37-G37,2)</f>
        <v>12</v>
      </c>
    </row>
    <row r="38" ht="14.25">
      <c r="A38" s="6" t="s">
        <v>60</v>
      </c>
    </row>
    <row r="39" spans="1:8" ht="14.25">
      <c r="A39" s="2" t="s">
        <v>61</v>
      </c>
      <c r="B39" s="2" t="s">
        <v>62</v>
      </c>
      <c r="C39" s="7">
        <v>12.5</v>
      </c>
      <c r="D39" s="2">
        <v>0.3879</v>
      </c>
      <c r="E39" s="4">
        <f>ROUND(C39*D39,2)</f>
        <v>4.85</v>
      </c>
      <c r="F39" s="3">
        <v>0</v>
      </c>
      <c r="G39" s="4">
        <f>ROUND(E39*F39,2)</f>
        <v>0</v>
      </c>
      <c r="H39" s="4">
        <f>ROUND(E39-G39,2)</f>
        <v>4.85</v>
      </c>
    </row>
    <row r="40" spans="1:8" ht="14.25">
      <c r="A40" s="2" t="s">
        <v>112</v>
      </c>
      <c r="B40" s="2" t="s">
        <v>62</v>
      </c>
      <c r="C40" s="7">
        <v>12.5</v>
      </c>
      <c r="D40" s="2">
        <v>0.1022</v>
      </c>
      <c r="E40" s="4">
        <f>ROUND(C40*D40,2)</f>
        <v>1.28</v>
      </c>
      <c r="F40" s="3">
        <v>0</v>
      </c>
      <c r="G40" s="4">
        <f>ROUND(E40*F40,2)</f>
        <v>0</v>
      </c>
      <c r="H40" s="4">
        <f>ROUND(E40-G40,2)</f>
        <v>1.28</v>
      </c>
    </row>
    <row r="41" ht="14.25">
      <c r="A41" s="6" t="s">
        <v>64</v>
      </c>
    </row>
    <row r="42" spans="1:8" ht="14.25">
      <c r="A42" s="2" t="s">
        <v>65</v>
      </c>
      <c r="B42" s="2" t="s">
        <v>62</v>
      </c>
      <c r="C42" s="7">
        <v>9.06</v>
      </c>
      <c r="D42" s="2">
        <v>0.1662</v>
      </c>
      <c r="E42" s="4">
        <f>ROUND(C42*D42,2)</f>
        <v>1.51</v>
      </c>
      <c r="F42" s="3">
        <v>0</v>
      </c>
      <c r="G42" s="4">
        <f>ROUND(E42*F42,2)</f>
        <v>0</v>
      </c>
      <c r="H42" s="4">
        <f>ROUND(E42-G42,2)</f>
        <v>1.51</v>
      </c>
    </row>
    <row r="43" spans="1:8" ht="14.25">
      <c r="A43" s="2" t="s">
        <v>66</v>
      </c>
      <c r="B43" s="2" t="s">
        <v>62</v>
      </c>
      <c r="C43" s="7">
        <v>12.51</v>
      </c>
      <c r="D43" s="2">
        <v>0.4411</v>
      </c>
      <c r="E43" s="4">
        <f>ROUND(C43*D43,2)</f>
        <v>5.52</v>
      </c>
      <c r="F43" s="3">
        <v>0</v>
      </c>
      <c r="G43" s="4">
        <f>ROUND(E43*F43,2)</f>
        <v>0</v>
      </c>
      <c r="H43" s="4">
        <f>ROUND(E43-G43,2)</f>
        <v>5.52</v>
      </c>
    </row>
    <row r="44" ht="14.25">
      <c r="A44" s="6" t="s">
        <v>67</v>
      </c>
    </row>
    <row r="45" spans="1:8" ht="14.25">
      <c r="A45" s="2" t="s">
        <v>61</v>
      </c>
      <c r="B45" s="2" t="s">
        <v>68</v>
      </c>
      <c r="C45" s="7">
        <v>3.3</v>
      </c>
      <c r="D45" s="2">
        <v>3.794</v>
      </c>
      <c r="E45" s="4">
        <f>ROUND(C45*D45,2)</f>
        <v>12.52</v>
      </c>
      <c r="F45" s="3">
        <v>0</v>
      </c>
      <c r="G45" s="4">
        <f>ROUND(E45*F45,2)</f>
        <v>0</v>
      </c>
      <c r="H45" s="4">
        <f>ROUND(E45-G45,2)</f>
        <v>12.52</v>
      </c>
    </row>
    <row r="46" spans="1:8" ht="14.25">
      <c r="A46" s="2" t="s">
        <v>112</v>
      </c>
      <c r="B46" s="2" t="s">
        <v>68</v>
      </c>
      <c r="C46" s="7">
        <v>3.3</v>
      </c>
      <c r="D46" s="2">
        <v>1.3936</v>
      </c>
      <c r="E46" s="4">
        <f>ROUND(C46*D46,2)</f>
        <v>4.6</v>
      </c>
      <c r="F46" s="3">
        <v>0</v>
      </c>
      <c r="G46" s="4">
        <f>ROUND(E46*F46,2)</f>
        <v>0</v>
      </c>
      <c r="H46" s="4">
        <f>ROUND(E46-G46,2)</f>
        <v>4.6</v>
      </c>
    </row>
    <row r="47" ht="14.25">
      <c r="A47" s="6" t="s">
        <v>69</v>
      </c>
    </row>
    <row r="48" spans="1:8" ht="14.25">
      <c r="A48" s="2" t="s">
        <v>65</v>
      </c>
      <c r="B48" s="2" t="s">
        <v>30</v>
      </c>
      <c r="C48" s="7">
        <v>4.69</v>
      </c>
      <c r="D48" s="2">
        <v>1</v>
      </c>
      <c r="E48" s="4">
        <f>ROUND(C48*D48,2)</f>
        <v>4.69</v>
      </c>
      <c r="F48" s="3">
        <v>0</v>
      </c>
      <c r="G48" s="4">
        <f>ROUND(E48*F48,2)</f>
        <v>0</v>
      </c>
      <c r="H48" s="4">
        <f>ROUND(E48-G48,2)</f>
        <v>4.69</v>
      </c>
    </row>
    <row r="49" spans="1:8" ht="14.25">
      <c r="A49" s="2" t="s">
        <v>61</v>
      </c>
      <c r="B49" s="2" t="s">
        <v>30</v>
      </c>
      <c r="C49" s="7">
        <v>1.94</v>
      </c>
      <c r="D49" s="2">
        <v>1</v>
      </c>
      <c r="E49" s="4">
        <f>ROUND(C49*D49,2)</f>
        <v>1.94</v>
      </c>
      <c r="F49" s="3">
        <v>0</v>
      </c>
      <c r="G49" s="4">
        <f>ROUND(E49*F49,2)</f>
        <v>0</v>
      </c>
      <c r="H49" s="4">
        <f>ROUND(E49-G49,2)</f>
        <v>1.94</v>
      </c>
    </row>
    <row r="50" spans="1:8" ht="14.25">
      <c r="A50" s="2" t="s">
        <v>112</v>
      </c>
      <c r="B50" s="2" t="s">
        <v>30</v>
      </c>
      <c r="C50" s="7">
        <v>2.92</v>
      </c>
      <c r="D50" s="2">
        <v>1</v>
      </c>
      <c r="E50" s="4">
        <f>ROUND(C50*D50,2)</f>
        <v>2.92</v>
      </c>
      <c r="F50" s="3">
        <v>0</v>
      </c>
      <c r="G50" s="4">
        <f>ROUND(E50*F50,2)</f>
        <v>0</v>
      </c>
      <c r="H50" s="4">
        <f>ROUND(E50-G50,2)</f>
        <v>2.92</v>
      </c>
    </row>
    <row r="51" spans="1:8" ht="14.25">
      <c r="A51" s="8" t="s">
        <v>70</v>
      </c>
      <c r="B51" s="8" t="s">
        <v>30</v>
      </c>
      <c r="C51" s="9">
        <v>3.79</v>
      </c>
      <c r="D51" s="8">
        <v>1</v>
      </c>
      <c r="E51" s="10">
        <f>ROUND(C51*D51,2)</f>
        <v>3.79</v>
      </c>
      <c r="F51" s="11">
        <v>0</v>
      </c>
      <c r="G51" s="10">
        <f>ROUND(E51*F51,2)</f>
        <v>0</v>
      </c>
      <c r="H51" s="10">
        <f>ROUND(E51-G51,2)</f>
        <v>3.79</v>
      </c>
    </row>
    <row r="52" spans="1:8" ht="14.25">
      <c r="A52" s="1" t="s">
        <v>71</v>
      </c>
      <c r="E52" s="4">
        <f>SUM(E12:E51)</f>
        <v>221.52999999999994</v>
      </c>
      <c r="G52" s="5">
        <f>SUM(G12:G51)</f>
        <v>0</v>
      </c>
      <c r="H52" s="5">
        <f>ROUND(E52-G52,2)</f>
        <v>221.53</v>
      </c>
    </row>
    <row r="53" spans="1:8" ht="14.25">
      <c r="A53" s="1" t="s">
        <v>72</v>
      </c>
      <c r="E53" s="4">
        <f>+E8-E52</f>
        <v>120.77000000000007</v>
      </c>
      <c r="G53" s="5">
        <f>+G8-G52</f>
        <v>0</v>
      </c>
      <c r="H53" s="5">
        <f>ROUND(E53-G53,2)</f>
        <v>120.77</v>
      </c>
    </row>
    <row r="54" ht="14.25">
      <c r="A54" t="s">
        <v>13</v>
      </c>
    </row>
    <row r="55" ht="14.25">
      <c r="A55" s="1" t="s">
        <v>73</v>
      </c>
    </row>
    <row r="56" spans="1:8" ht="14.25">
      <c r="A56" s="2" t="s">
        <v>65</v>
      </c>
      <c r="B56" s="2" t="s">
        <v>30</v>
      </c>
      <c r="C56" s="7">
        <v>8.99</v>
      </c>
      <c r="D56" s="2">
        <v>1</v>
      </c>
      <c r="E56" s="4">
        <f>ROUND(C56*D56,2)</f>
        <v>8.99</v>
      </c>
      <c r="F56" s="3">
        <v>0</v>
      </c>
      <c r="G56" s="4">
        <f>ROUND(E56*F56,2)</f>
        <v>0</v>
      </c>
      <c r="H56" s="4">
        <f>ROUND(E56-G56,2)</f>
        <v>8.99</v>
      </c>
    </row>
    <row r="57" spans="1:8" ht="14.25">
      <c r="A57" s="2" t="s">
        <v>61</v>
      </c>
      <c r="B57" s="2" t="s">
        <v>30</v>
      </c>
      <c r="C57" s="7">
        <v>11.82</v>
      </c>
      <c r="D57" s="2">
        <v>1</v>
      </c>
      <c r="E57" s="4">
        <f>ROUND(C57*D57,2)</f>
        <v>11.82</v>
      </c>
      <c r="F57" s="3">
        <v>0</v>
      </c>
      <c r="G57" s="4">
        <f>ROUND(E57*F57,2)</f>
        <v>0</v>
      </c>
      <c r="H57" s="4">
        <f>ROUND(E57-G57,2)</f>
        <v>11.82</v>
      </c>
    </row>
    <row r="58" spans="1:8" ht="14.25">
      <c r="A58" s="8" t="s">
        <v>112</v>
      </c>
      <c r="B58" s="8" t="s">
        <v>30</v>
      </c>
      <c r="C58" s="9">
        <v>11.16</v>
      </c>
      <c r="D58" s="8">
        <v>1</v>
      </c>
      <c r="E58" s="10">
        <f>ROUND(C58*D58,2)</f>
        <v>11.16</v>
      </c>
      <c r="F58" s="11">
        <v>0</v>
      </c>
      <c r="G58" s="10">
        <f>ROUND(E58*F58,2)</f>
        <v>0</v>
      </c>
      <c r="H58" s="10">
        <f>ROUND(E58-G58,2)</f>
        <v>11.16</v>
      </c>
    </row>
    <row r="59" spans="1:8" ht="14.25">
      <c r="A59" s="1" t="s">
        <v>74</v>
      </c>
      <c r="E59" s="4">
        <f>SUM(E56:E58)</f>
        <v>31.970000000000002</v>
      </c>
      <c r="G59" s="5">
        <f>SUM(G56:G58)</f>
        <v>0</v>
      </c>
      <c r="H59" s="5">
        <f>ROUND(E59-G59,2)</f>
        <v>31.97</v>
      </c>
    </row>
    <row r="60" spans="1:8" ht="14.25">
      <c r="A60" s="1" t="s">
        <v>75</v>
      </c>
      <c r="E60" s="4">
        <f>+E52+E59</f>
        <v>253.49999999999994</v>
      </c>
      <c r="G60" s="5">
        <f>+G52+G59</f>
        <v>0</v>
      </c>
      <c r="H60" s="5">
        <f>ROUND(E60-G60,2)</f>
        <v>253.5</v>
      </c>
    </row>
    <row r="61" spans="1:8" ht="14.25">
      <c r="A61" s="1" t="s">
        <v>76</v>
      </c>
      <c r="E61" s="4">
        <f>+E8-E60</f>
        <v>88.80000000000007</v>
      </c>
      <c r="G61" s="5">
        <f>+G8-G60</f>
        <v>0</v>
      </c>
      <c r="H61" s="5">
        <f>ROUND(E61-G61,2)</f>
        <v>88.8</v>
      </c>
    </row>
    <row r="62" ht="14.25">
      <c r="A62" t="s">
        <v>3</v>
      </c>
    </row>
    <row r="63" ht="14.25">
      <c r="A63" t="s">
        <v>77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119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120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95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79</v>
      </c>
      <c r="G4" s="16"/>
      <c r="H4" s="17" t="s">
        <v>82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78</v>
      </c>
      <c r="F5" s="18" t="s">
        <v>80</v>
      </c>
      <c r="G5" s="18" t="s">
        <v>81</v>
      </c>
      <c r="H5" s="18" t="s">
        <v>81</v>
      </c>
    </row>
    <row r="6" ht="14.25">
      <c r="A6" s="1" t="s">
        <v>8</v>
      </c>
    </row>
    <row r="7" spans="1:8" ht="14.25">
      <c r="A7" s="8" t="s">
        <v>96</v>
      </c>
      <c r="B7" s="8" t="s">
        <v>97</v>
      </c>
      <c r="C7" s="9">
        <v>11.41</v>
      </c>
      <c r="D7" s="8">
        <v>25</v>
      </c>
      <c r="E7" s="10">
        <f>ROUND(C7*D7,2)</f>
        <v>285.25</v>
      </c>
      <c r="F7" s="11">
        <v>0</v>
      </c>
      <c r="G7" s="10">
        <f>ROUND(E7*F7,2)</f>
        <v>0</v>
      </c>
      <c r="H7" s="10">
        <f>ROUND(E7-G7,2)</f>
        <v>285.25</v>
      </c>
    </row>
    <row r="8" spans="1:8" ht="14.25">
      <c r="A8" s="1" t="s">
        <v>12</v>
      </c>
      <c r="E8" s="4">
        <f>SUM(E7:E7)</f>
        <v>285.25</v>
      </c>
      <c r="G8" s="5">
        <f>SUM(G7:G7)</f>
        <v>0</v>
      </c>
      <c r="H8" s="5">
        <f>ROUND(E8-G8,2)</f>
        <v>285.25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23</v>
      </c>
    </row>
    <row r="12" spans="1:8" ht="14.25">
      <c r="A12" s="2" t="s">
        <v>24</v>
      </c>
      <c r="B12" s="2" t="s">
        <v>25</v>
      </c>
      <c r="C12" s="7">
        <v>24</v>
      </c>
      <c r="D12" s="2">
        <v>0.66</v>
      </c>
      <c r="E12" s="4">
        <f>ROUND(C12*D12,2)</f>
        <v>15.84</v>
      </c>
      <c r="F12" s="3">
        <v>0</v>
      </c>
      <c r="G12" s="4">
        <f>ROUND(E12*F12,2)</f>
        <v>0</v>
      </c>
      <c r="H12" s="4">
        <f>ROUND(E12-G12,2)</f>
        <v>15.84</v>
      </c>
    </row>
    <row r="13" spans="1:8" ht="14.25">
      <c r="A13" s="2" t="s">
        <v>26</v>
      </c>
      <c r="B13" s="2" t="s">
        <v>25</v>
      </c>
      <c r="C13" s="7">
        <v>23.75</v>
      </c>
      <c r="D13" s="2">
        <v>1</v>
      </c>
      <c r="E13" s="4">
        <f>ROUND(C13*D13,2)</f>
        <v>23.75</v>
      </c>
      <c r="F13" s="3">
        <v>0</v>
      </c>
      <c r="G13" s="4">
        <f>ROUND(E13*F13,2)</f>
        <v>0</v>
      </c>
      <c r="H13" s="4">
        <f>ROUND(E13-G13,2)</f>
        <v>23.75</v>
      </c>
    </row>
    <row r="14" ht="14.25">
      <c r="A14" s="6" t="s">
        <v>28</v>
      </c>
    </row>
    <row r="15" spans="1:8" ht="14.25">
      <c r="A15" s="2" t="s">
        <v>102</v>
      </c>
      <c r="B15" s="2" t="s">
        <v>17</v>
      </c>
      <c r="C15" s="7">
        <v>4.07</v>
      </c>
      <c r="D15" s="2">
        <v>1.6</v>
      </c>
      <c r="E15" s="4">
        <f>ROUND(C15*D15,2)</f>
        <v>6.51</v>
      </c>
      <c r="F15" s="3">
        <v>0</v>
      </c>
      <c r="G15" s="4">
        <f>ROUND(E15*F15,2)</f>
        <v>0</v>
      </c>
      <c r="H15" s="4">
        <f>ROUND(E15-G15,2)</f>
        <v>6.51</v>
      </c>
    </row>
    <row r="16" spans="1:8" ht="14.25">
      <c r="A16" s="2" t="s">
        <v>115</v>
      </c>
      <c r="B16" s="2" t="s">
        <v>17</v>
      </c>
      <c r="C16" s="7">
        <v>2.53</v>
      </c>
      <c r="D16" s="2">
        <v>3</v>
      </c>
      <c r="E16" s="4">
        <f>ROUND(C16*D16,2)</f>
        <v>7.59</v>
      </c>
      <c r="F16" s="3">
        <v>0</v>
      </c>
      <c r="G16" s="4">
        <f>ROUND(E16*F16,2)</f>
        <v>0</v>
      </c>
      <c r="H16" s="4">
        <f>ROUND(E16-G16,2)</f>
        <v>7.59</v>
      </c>
    </row>
    <row r="17" ht="14.25">
      <c r="A17" s="6" t="s">
        <v>31</v>
      </c>
    </row>
    <row r="18" spans="1:8" ht="14.25">
      <c r="A18" s="2" t="s">
        <v>101</v>
      </c>
      <c r="B18" s="2" t="s">
        <v>17</v>
      </c>
      <c r="C18" s="7">
        <v>0.22</v>
      </c>
      <c r="D18" s="2">
        <v>48</v>
      </c>
      <c r="E18" s="4">
        <f>ROUND(C18*D18,2)</f>
        <v>10.56</v>
      </c>
      <c r="F18" s="3">
        <v>0</v>
      </c>
      <c r="G18" s="4">
        <f>ROUND(E18*F18,2)</f>
        <v>0</v>
      </c>
      <c r="H18" s="4">
        <f>ROUND(E18-G18,2)</f>
        <v>10.56</v>
      </c>
    </row>
    <row r="19" spans="1:8" ht="14.25">
      <c r="A19" s="2" t="s">
        <v>105</v>
      </c>
      <c r="B19" s="2" t="s">
        <v>10</v>
      </c>
      <c r="C19" s="7">
        <v>14.75</v>
      </c>
      <c r="D19" s="2">
        <v>0.3</v>
      </c>
      <c r="E19" s="4">
        <f>ROUND(C19*D19,2)</f>
        <v>4.43</v>
      </c>
      <c r="F19" s="3">
        <v>0</v>
      </c>
      <c r="G19" s="4">
        <f>ROUND(E19*F19,2)</f>
        <v>0</v>
      </c>
      <c r="H19" s="4">
        <f>ROUND(E19-G19,2)</f>
        <v>4.43</v>
      </c>
    </row>
    <row r="20" spans="1:8" ht="14.25">
      <c r="A20" s="2" t="s">
        <v>36</v>
      </c>
      <c r="B20" s="2" t="s">
        <v>19</v>
      </c>
      <c r="C20" s="7">
        <v>12.62</v>
      </c>
      <c r="D20" s="2">
        <v>1</v>
      </c>
      <c r="E20" s="4">
        <f>ROUND(C20*D20,2)</f>
        <v>12.62</v>
      </c>
      <c r="F20" s="3">
        <v>0</v>
      </c>
      <c r="G20" s="4">
        <f>ROUND(E20*F20,2)</f>
        <v>0</v>
      </c>
      <c r="H20" s="4">
        <f>ROUND(E20-G20,2)</f>
        <v>12.62</v>
      </c>
    </row>
    <row r="21" spans="1:8" ht="14.25">
      <c r="A21" s="2" t="s">
        <v>33</v>
      </c>
      <c r="B21" s="2" t="s">
        <v>19</v>
      </c>
      <c r="C21" s="7">
        <v>2</v>
      </c>
      <c r="D21" s="2">
        <v>1</v>
      </c>
      <c r="E21" s="4">
        <f>ROUND(C21*D21,2)</f>
        <v>2</v>
      </c>
      <c r="F21" s="3">
        <v>0</v>
      </c>
      <c r="G21" s="4">
        <f>ROUND(E21*F21,2)</f>
        <v>0</v>
      </c>
      <c r="H21" s="4">
        <f>ROUND(E21-G21,2)</f>
        <v>2</v>
      </c>
    </row>
    <row r="22" ht="14.25">
      <c r="A22" s="6" t="s">
        <v>38</v>
      </c>
    </row>
    <row r="23" spans="1:8" ht="14.25">
      <c r="A23" s="2" t="s">
        <v>116</v>
      </c>
      <c r="B23" s="2" t="s">
        <v>17</v>
      </c>
      <c r="C23" s="7">
        <v>2.02</v>
      </c>
      <c r="D23" s="2">
        <v>1</v>
      </c>
      <c r="E23" s="4">
        <f>ROUND(C23*D23,2)</f>
        <v>2.02</v>
      </c>
      <c r="F23" s="3">
        <v>0</v>
      </c>
      <c r="G23" s="4">
        <f>ROUND(E23*F23,2)</f>
        <v>0</v>
      </c>
      <c r="H23" s="4">
        <f>ROUND(E23-G23,2)</f>
        <v>2.02</v>
      </c>
    </row>
    <row r="24" spans="1:8" ht="14.25">
      <c r="A24" s="2" t="s">
        <v>106</v>
      </c>
      <c r="B24" s="2" t="s">
        <v>10</v>
      </c>
      <c r="C24" s="7">
        <v>6.85</v>
      </c>
      <c r="D24" s="2">
        <v>0.75</v>
      </c>
      <c r="E24" s="4">
        <f>ROUND(C24*D24,2)</f>
        <v>5.14</v>
      </c>
      <c r="F24" s="3">
        <v>0</v>
      </c>
      <c r="G24" s="4">
        <f>ROUND(E24*F24,2)</f>
        <v>0</v>
      </c>
      <c r="H24" s="4">
        <f>ROUND(E24-G24,2)</f>
        <v>5.14</v>
      </c>
    </row>
    <row r="25" spans="1:8" ht="14.25">
      <c r="A25" s="2" t="s">
        <v>117</v>
      </c>
      <c r="B25" s="2" t="s">
        <v>17</v>
      </c>
      <c r="C25" s="7">
        <v>1.84</v>
      </c>
      <c r="D25" s="2">
        <v>3</v>
      </c>
      <c r="E25" s="4">
        <f>ROUND(C25*D25,2)</f>
        <v>5.52</v>
      </c>
      <c r="F25" s="3">
        <v>0</v>
      </c>
      <c r="G25" s="4">
        <f>ROUND(E25*F25,2)</f>
        <v>0</v>
      </c>
      <c r="H25" s="4">
        <f>ROUND(E25-G25,2)</f>
        <v>5.52</v>
      </c>
    </row>
    <row r="26" spans="1:8" ht="14.25">
      <c r="A26" s="2" t="s">
        <v>118</v>
      </c>
      <c r="B26" s="2" t="s">
        <v>17</v>
      </c>
      <c r="C26" s="7">
        <v>2.15</v>
      </c>
      <c r="D26" s="2">
        <v>1.5975</v>
      </c>
      <c r="E26" s="4">
        <f>ROUND(C26*D26,2)</f>
        <v>3.43</v>
      </c>
      <c r="F26" s="3">
        <v>0</v>
      </c>
      <c r="G26" s="4">
        <f>ROUND(E26*F26,2)</f>
        <v>0</v>
      </c>
      <c r="H26" s="4">
        <f>ROUND(E26-G26,2)</f>
        <v>3.43</v>
      </c>
    </row>
    <row r="27" ht="14.25">
      <c r="A27" s="6" t="s">
        <v>44</v>
      </c>
    </row>
    <row r="28" spans="1:8" ht="14.25">
      <c r="A28" s="2" t="s">
        <v>107</v>
      </c>
      <c r="B28" s="2" t="s">
        <v>10</v>
      </c>
      <c r="C28" s="7">
        <v>1.11</v>
      </c>
      <c r="D28" s="2">
        <v>50</v>
      </c>
      <c r="E28" s="4">
        <f>ROUND(C28*D28,2)</f>
        <v>55.5</v>
      </c>
      <c r="F28" s="3">
        <v>0</v>
      </c>
      <c r="G28" s="4">
        <f>ROUND(E28*F28,2)</f>
        <v>0</v>
      </c>
      <c r="H28" s="4">
        <f>ROUND(E28-G28,2)</f>
        <v>55.5</v>
      </c>
    </row>
    <row r="29" ht="14.25">
      <c r="A29" s="6" t="s">
        <v>110</v>
      </c>
    </row>
    <row r="30" spans="1:8" ht="14.25">
      <c r="A30" s="2" t="s">
        <v>111</v>
      </c>
      <c r="B30" s="2" t="s">
        <v>97</v>
      </c>
      <c r="C30" s="7">
        <v>0.27</v>
      </c>
      <c r="D30" s="19">
        <f>D7</f>
        <v>25</v>
      </c>
      <c r="E30" s="4">
        <f>ROUND(C30*D30,2)</f>
        <v>6.75</v>
      </c>
      <c r="F30" s="3">
        <v>0</v>
      </c>
      <c r="G30" s="4">
        <f>ROUND(E30*F30,2)</f>
        <v>0</v>
      </c>
      <c r="H30" s="4">
        <f>ROUND(E30-G30,2)</f>
        <v>6.75</v>
      </c>
    </row>
    <row r="31" ht="14.25">
      <c r="A31" s="6" t="s">
        <v>60</v>
      </c>
    </row>
    <row r="32" spans="1:8" ht="14.25">
      <c r="A32" s="2" t="s">
        <v>61</v>
      </c>
      <c r="B32" s="2" t="s">
        <v>62</v>
      </c>
      <c r="C32" s="7">
        <v>12.5</v>
      </c>
      <c r="D32" s="2">
        <v>0.2396</v>
      </c>
      <c r="E32" s="4">
        <f>ROUND(C32*D32,2)</f>
        <v>3</v>
      </c>
      <c r="F32" s="3">
        <v>0</v>
      </c>
      <c r="G32" s="4">
        <f>ROUND(E32*F32,2)</f>
        <v>0</v>
      </c>
      <c r="H32" s="4">
        <f>ROUND(E32-G32,2)</f>
        <v>3</v>
      </c>
    </row>
    <row r="33" spans="1:8" ht="14.25">
      <c r="A33" s="2" t="s">
        <v>112</v>
      </c>
      <c r="B33" s="2" t="s">
        <v>62</v>
      </c>
      <c r="C33" s="7">
        <v>12.5</v>
      </c>
      <c r="D33" s="2">
        <v>0.1022</v>
      </c>
      <c r="E33" s="4">
        <f>ROUND(C33*D33,2)</f>
        <v>1.28</v>
      </c>
      <c r="F33" s="3">
        <v>0</v>
      </c>
      <c r="G33" s="4">
        <f>ROUND(E33*F33,2)</f>
        <v>0</v>
      </c>
      <c r="H33" s="4">
        <f>ROUND(E33-G33,2)</f>
        <v>1.28</v>
      </c>
    </row>
    <row r="34" ht="14.25">
      <c r="A34" s="6" t="s">
        <v>64</v>
      </c>
    </row>
    <row r="35" spans="1:8" ht="14.25">
      <c r="A35" s="2" t="s">
        <v>65</v>
      </c>
      <c r="B35" s="2" t="s">
        <v>62</v>
      </c>
      <c r="C35" s="7">
        <v>9.06</v>
      </c>
      <c r="D35" s="2">
        <v>0.1655</v>
      </c>
      <c r="E35" s="4">
        <f>ROUND(C35*D35,2)</f>
        <v>1.5</v>
      </c>
      <c r="F35" s="3">
        <v>0</v>
      </c>
      <c r="G35" s="4">
        <f>ROUND(E35*F35,2)</f>
        <v>0</v>
      </c>
      <c r="H35" s="4">
        <f>ROUND(E35-G35,2)</f>
        <v>1.5</v>
      </c>
    </row>
    <row r="36" spans="1:8" ht="14.25">
      <c r="A36" s="2" t="s">
        <v>66</v>
      </c>
      <c r="B36" s="2" t="s">
        <v>62</v>
      </c>
      <c r="C36" s="7">
        <v>12.48</v>
      </c>
      <c r="D36" s="2">
        <v>0.294</v>
      </c>
      <c r="E36" s="4">
        <f>ROUND(C36*D36,2)</f>
        <v>3.67</v>
      </c>
      <c r="F36" s="3">
        <v>0</v>
      </c>
      <c r="G36" s="4">
        <f>ROUND(E36*F36,2)</f>
        <v>0</v>
      </c>
      <c r="H36" s="4">
        <f>ROUND(E36-G36,2)</f>
        <v>3.67</v>
      </c>
    </row>
    <row r="37" ht="14.25">
      <c r="A37" s="6" t="s">
        <v>67</v>
      </c>
    </row>
    <row r="38" spans="1:8" ht="14.25">
      <c r="A38" s="2" t="s">
        <v>61</v>
      </c>
      <c r="B38" s="2" t="s">
        <v>68</v>
      </c>
      <c r="C38" s="7">
        <v>3.3</v>
      </c>
      <c r="D38" s="2">
        <v>2.3436</v>
      </c>
      <c r="E38" s="4">
        <f>ROUND(C38*D38,2)</f>
        <v>7.73</v>
      </c>
      <c r="F38" s="3">
        <v>0</v>
      </c>
      <c r="G38" s="4">
        <f>ROUND(E38*F38,2)</f>
        <v>0</v>
      </c>
      <c r="H38" s="4">
        <f>ROUND(E38-G38,2)</f>
        <v>7.73</v>
      </c>
    </row>
    <row r="39" spans="1:8" ht="14.25">
      <c r="A39" s="2" t="s">
        <v>112</v>
      </c>
      <c r="B39" s="2" t="s">
        <v>68</v>
      </c>
      <c r="C39" s="7">
        <v>3.3</v>
      </c>
      <c r="D39" s="2">
        <v>1.3936</v>
      </c>
      <c r="E39" s="4">
        <f>ROUND(C39*D39,2)</f>
        <v>4.6</v>
      </c>
      <c r="F39" s="3">
        <v>0</v>
      </c>
      <c r="G39" s="4">
        <f>ROUND(E39*F39,2)</f>
        <v>0</v>
      </c>
      <c r="H39" s="4">
        <f>ROUND(E39-G39,2)</f>
        <v>4.6</v>
      </c>
    </row>
    <row r="40" ht="14.25">
      <c r="A40" s="6" t="s">
        <v>69</v>
      </c>
    </row>
    <row r="41" spans="1:8" ht="14.25">
      <c r="A41" s="2" t="s">
        <v>65</v>
      </c>
      <c r="B41" s="2" t="s">
        <v>30</v>
      </c>
      <c r="C41" s="7">
        <v>3.57</v>
      </c>
      <c r="D41" s="2">
        <v>1</v>
      </c>
      <c r="E41" s="4">
        <f>ROUND(C41*D41,2)</f>
        <v>3.57</v>
      </c>
      <c r="F41" s="3">
        <v>0</v>
      </c>
      <c r="G41" s="4">
        <f>ROUND(E41*F41,2)</f>
        <v>0</v>
      </c>
      <c r="H41" s="4">
        <f>ROUND(E41-G41,2)</f>
        <v>3.57</v>
      </c>
    </row>
    <row r="42" spans="1:8" ht="14.25">
      <c r="A42" s="2" t="s">
        <v>61</v>
      </c>
      <c r="B42" s="2" t="s">
        <v>30</v>
      </c>
      <c r="C42" s="7">
        <v>1.2</v>
      </c>
      <c r="D42" s="2">
        <v>1</v>
      </c>
      <c r="E42" s="4">
        <f>ROUND(C42*D42,2)</f>
        <v>1.2</v>
      </c>
      <c r="F42" s="3">
        <v>0</v>
      </c>
      <c r="G42" s="4">
        <f>ROUND(E42*F42,2)</f>
        <v>0</v>
      </c>
      <c r="H42" s="4">
        <f>ROUND(E42-G42,2)</f>
        <v>1.2</v>
      </c>
    </row>
    <row r="43" spans="1:8" ht="14.25">
      <c r="A43" s="2" t="s">
        <v>112</v>
      </c>
      <c r="B43" s="2" t="s">
        <v>30</v>
      </c>
      <c r="C43" s="7">
        <v>2.92</v>
      </c>
      <c r="D43" s="2">
        <v>1</v>
      </c>
      <c r="E43" s="4">
        <f>ROUND(C43*D43,2)</f>
        <v>2.92</v>
      </c>
      <c r="F43" s="3">
        <v>0</v>
      </c>
      <c r="G43" s="4">
        <f>ROUND(E43*F43,2)</f>
        <v>0</v>
      </c>
      <c r="H43" s="4">
        <f>ROUND(E43-G43,2)</f>
        <v>2.92</v>
      </c>
    </row>
    <row r="44" spans="1:8" ht="14.25">
      <c r="A44" s="8" t="s">
        <v>70</v>
      </c>
      <c r="B44" s="8" t="s">
        <v>30</v>
      </c>
      <c r="C44" s="9">
        <v>3.49</v>
      </c>
      <c r="D44" s="8">
        <v>1</v>
      </c>
      <c r="E44" s="10">
        <f>ROUND(C44*D44,2)</f>
        <v>3.49</v>
      </c>
      <c r="F44" s="11">
        <v>0</v>
      </c>
      <c r="G44" s="10">
        <f>ROUND(E44*F44,2)</f>
        <v>0</v>
      </c>
      <c r="H44" s="10">
        <f>ROUND(E44-G44,2)</f>
        <v>3.49</v>
      </c>
    </row>
    <row r="45" spans="1:8" ht="14.25">
      <c r="A45" s="1" t="s">
        <v>71</v>
      </c>
      <c r="E45" s="4">
        <f>SUM(E12:E44)</f>
        <v>194.61999999999998</v>
      </c>
      <c r="G45" s="5">
        <f>SUM(G12:G44)</f>
        <v>0</v>
      </c>
      <c r="H45" s="5">
        <f>ROUND(E45-G45,2)</f>
        <v>194.62</v>
      </c>
    </row>
    <row r="46" spans="1:8" ht="14.25">
      <c r="A46" s="1" t="s">
        <v>72</v>
      </c>
      <c r="E46" s="4">
        <f>+E8-E45</f>
        <v>90.63000000000002</v>
      </c>
      <c r="G46" s="5">
        <f>+G8-G45</f>
        <v>0</v>
      </c>
      <c r="H46" s="5">
        <f>ROUND(E46-G46,2)</f>
        <v>90.63</v>
      </c>
    </row>
    <row r="47" ht="14.25">
      <c r="A47" t="s">
        <v>13</v>
      </c>
    </row>
    <row r="48" ht="14.25">
      <c r="A48" s="1" t="s">
        <v>73</v>
      </c>
    </row>
    <row r="49" spans="1:8" ht="14.25">
      <c r="A49" s="2" t="s">
        <v>65</v>
      </c>
      <c r="B49" s="2" t="s">
        <v>30</v>
      </c>
      <c r="C49" s="7">
        <v>5.9</v>
      </c>
      <c r="D49" s="2">
        <v>1</v>
      </c>
      <c r="E49" s="4">
        <f>ROUND(C49*D49,2)</f>
        <v>5.9</v>
      </c>
      <c r="F49" s="3">
        <v>0</v>
      </c>
      <c r="G49" s="4">
        <f>ROUND(E49*F49,2)</f>
        <v>0</v>
      </c>
      <c r="H49" s="4">
        <f>ROUND(E49-G49,2)</f>
        <v>5.9</v>
      </c>
    </row>
    <row r="50" spans="1:8" ht="14.25">
      <c r="A50" s="2" t="s">
        <v>61</v>
      </c>
      <c r="B50" s="2" t="s">
        <v>30</v>
      </c>
      <c r="C50" s="7">
        <v>7.3</v>
      </c>
      <c r="D50" s="2">
        <v>1</v>
      </c>
      <c r="E50" s="4">
        <f>ROUND(C50*D50,2)</f>
        <v>7.3</v>
      </c>
      <c r="F50" s="3">
        <v>0</v>
      </c>
      <c r="G50" s="4">
        <f>ROUND(E50*F50,2)</f>
        <v>0</v>
      </c>
      <c r="H50" s="4">
        <f>ROUND(E50-G50,2)</f>
        <v>7.3</v>
      </c>
    </row>
    <row r="51" spans="1:8" ht="14.25">
      <c r="A51" s="8" t="s">
        <v>112</v>
      </c>
      <c r="B51" s="8" t="s">
        <v>30</v>
      </c>
      <c r="C51" s="9">
        <v>11.16</v>
      </c>
      <c r="D51" s="8">
        <v>1</v>
      </c>
      <c r="E51" s="10">
        <f>ROUND(C51*D51,2)</f>
        <v>11.16</v>
      </c>
      <c r="F51" s="11">
        <v>0</v>
      </c>
      <c r="G51" s="10">
        <f>ROUND(E51*F51,2)</f>
        <v>0</v>
      </c>
      <c r="H51" s="10">
        <f>ROUND(E51-G51,2)</f>
        <v>11.16</v>
      </c>
    </row>
    <row r="52" spans="1:8" ht="14.25">
      <c r="A52" s="1" t="s">
        <v>74</v>
      </c>
      <c r="E52" s="4">
        <f>SUM(E49:E51)</f>
        <v>24.36</v>
      </c>
      <c r="G52" s="5">
        <f>SUM(G49:G51)</f>
        <v>0</v>
      </c>
      <c r="H52" s="5">
        <f>ROUND(E52-G52,2)</f>
        <v>24.36</v>
      </c>
    </row>
    <row r="53" spans="1:8" ht="14.25">
      <c r="A53" s="1" t="s">
        <v>75</v>
      </c>
      <c r="E53" s="4">
        <f>+E45+E52</f>
        <v>218.97999999999996</v>
      </c>
      <c r="G53" s="5">
        <f>+G45+G52</f>
        <v>0</v>
      </c>
      <c r="H53" s="5">
        <f>ROUND(E53-G53,2)</f>
        <v>218.98</v>
      </c>
    </row>
    <row r="54" spans="1:8" ht="14.25">
      <c r="A54" s="1" t="s">
        <v>76</v>
      </c>
      <c r="E54" s="4">
        <f>+E8-E53</f>
        <v>66.27000000000004</v>
      </c>
      <c r="G54" s="5">
        <f>+G8-G53</f>
        <v>0</v>
      </c>
      <c r="H54" s="5">
        <f>ROUND(E54-G54,2)</f>
        <v>66.27</v>
      </c>
    </row>
    <row r="55" ht="14.25">
      <c r="A55" t="s">
        <v>3</v>
      </c>
    </row>
    <row r="56" ht="14.25">
      <c r="A56" t="s">
        <v>77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121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122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123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79</v>
      </c>
      <c r="G4" s="16"/>
      <c r="H4" s="17" t="s">
        <v>82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78</v>
      </c>
      <c r="F5" s="18" t="s">
        <v>80</v>
      </c>
      <c r="G5" s="18" t="s">
        <v>81</v>
      </c>
      <c r="H5" s="18" t="s">
        <v>81</v>
      </c>
    </row>
    <row r="6" ht="14.25">
      <c r="A6" s="1" t="s">
        <v>8</v>
      </c>
    </row>
    <row r="7" spans="1:8" ht="14.25">
      <c r="A7" s="8" t="s">
        <v>124</v>
      </c>
      <c r="B7" s="8" t="s">
        <v>97</v>
      </c>
      <c r="C7" s="9">
        <v>4.53</v>
      </c>
      <c r="D7" s="8">
        <v>135</v>
      </c>
      <c r="E7" s="10">
        <f>ROUND(C7*D7,2)</f>
        <v>611.55</v>
      </c>
      <c r="F7" s="11">
        <v>0</v>
      </c>
      <c r="G7" s="10">
        <f>ROUND(E7*F7,2)</f>
        <v>0</v>
      </c>
      <c r="H7" s="10">
        <f>ROUND(E7-G7,2)</f>
        <v>611.55</v>
      </c>
    </row>
    <row r="8" spans="1:8" ht="14.25">
      <c r="A8" s="1" t="s">
        <v>12</v>
      </c>
      <c r="E8" s="4">
        <f>SUM(E7:E7)</f>
        <v>611.55</v>
      </c>
      <c r="G8" s="5">
        <f>SUM(G7:G7)</f>
        <v>0</v>
      </c>
      <c r="H8" s="5">
        <f>ROUND(E8-G8,2)</f>
        <v>611.55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98</v>
      </c>
    </row>
    <row r="12" spans="1:8" ht="14.25">
      <c r="A12" s="2" t="s">
        <v>99</v>
      </c>
      <c r="B12" s="2" t="s">
        <v>100</v>
      </c>
      <c r="C12" s="7">
        <v>6</v>
      </c>
      <c r="D12" s="2">
        <v>1</v>
      </c>
      <c r="E12" s="4">
        <f>ROUND(C12*D12,2)</f>
        <v>6</v>
      </c>
      <c r="F12" s="3">
        <v>0</v>
      </c>
      <c r="G12" s="4">
        <f>ROUND(E12*F12,2)</f>
        <v>0</v>
      </c>
      <c r="H12" s="4">
        <f>ROUND(E12-G12,2)</f>
        <v>6</v>
      </c>
    </row>
    <row r="13" spans="1:8" ht="14.25">
      <c r="A13" s="2" t="s">
        <v>125</v>
      </c>
      <c r="B13" s="2" t="s">
        <v>100</v>
      </c>
      <c r="C13" s="7">
        <v>5</v>
      </c>
      <c r="D13" s="2">
        <v>1</v>
      </c>
      <c r="E13" s="4">
        <f>ROUND(C13*D13,2)</f>
        <v>5</v>
      </c>
      <c r="F13" s="3">
        <v>0</v>
      </c>
      <c r="G13" s="4">
        <f>ROUND(E13*F13,2)</f>
        <v>0</v>
      </c>
      <c r="H13" s="4">
        <f>ROUND(E13-G13,2)</f>
        <v>5</v>
      </c>
    </row>
    <row r="14" ht="14.25">
      <c r="A14" s="6" t="s">
        <v>23</v>
      </c>
    </row>
    <row r="15" spans="1:8" ht="14.25">
      <c r="A15" s="2" t="s">
        <v>126</v>
      </c>
      <c r="B15" s="2" t="s">
        <v>25</v>
      </c>
      <c r="C15" s="7">
        <v>25.75</v>
      </c>
      <c r="D15" s="2">
        <v>1.087</v>
      </c>
      <c r="E15" s="4">
        <f>ROUND(C15*D15,2)</f>
        <v>27.99</v>
      </c>
      <c r="F15" s="3">
        <v>0</v>
      </c>
      <c r="G15" s="4">
        <f>ROUND(E15*F15,2)</f>
        <v>0</v>
      </c>
      <c r="H15" s="4">
        <f>ROUND(E15-G15,2)</f>
        <v>27.99</v>
      </c>
    </row>
    <row r="16" spans="1:8" ht="14.25">
      <c r="A16" s="2" t="s">
        <v>26</v>
      </c>
      <c r="B16" s="2" t="s">
        <v>25</v>
      </c>
      <c r="C16" s="7">
        <v>23.75</v>
      </c>
      <c r="D16" s="2">
        <v>0.83</v>
      </c>
      <c r="E16" s="4">
        <f>ROUND(C16*D16,2)</f>
        <v>19.71</v>
      </c>
      <c r="F16" s="3">
        <v>0</v>
      </c>
      <c r="G16" s="4">
        <f>ROUND(E16*F16,2)</f>
        <v>0</v>
      </c>
      <c r="H16" s="4">
        <f>ROUND(E16-G16,2)</f>
        <v>19.71</v>
      </c>
    </row>
    <row r="17" spans="1:8" ht="14.25">
      <c r="A17" s="2" t="s">
        <v>127</v>
      </c>
      <c r="B17" s="2" t="s">
        <v>25</v>
      </c>
      <c r="C17" s="7">
        <v>19.5</v>
      </c>
      <c r="D17" s="2">
        <v>2.143</v>
      </c>
      <c r="E17" s="4">
        <f>ROUND(C17*D17,2)</f>
        <v>41.79</v>
      </c>
      <c r="F17" s="3">
        <v>0</v>
      </c>
      <c r="G17" s="4">
        <f>ROUND(E17*F17,2)</f>
        <v>0</v>
      </c>
      <c r="H17" s="4">
        <f>ROUND(E17-G17,2)</f>
        <v>41.79</v>
      </c>
    </row>
    <row r="18" spans="1:8" ht="14.25">
      <c r="A18" s="2" t="s">
        <v>27</v>
      </c>
      <c r="B18" s="2" t="s">
        <v>25</v>
      </c>
      <c r="C18" s="7">
        <v>19.5</v>
      </c>
      <c r="D18" s="2">
        <v>3.2815</v>
      </c>
      <c r="E18" s="4">
        <f>ROUND(C18*D18,2)</f>
        <v>63.99</v>
      </c>
      <c r="F18" s="3">
        <v>0</v>
      </c>
      <c r="G18" s="4">
        <f>ROUND(E18*F18,2)</f>
        <v>0</v>
      </c>
      <c r="H18" s="4">
        <f>ROUND(E18-G18,2)</f>
        <v>63.99</v>
      </c>
    </row>
    <row r="19" ht="14.25">
      <c r="A19" s="6" t="s">
        <v>31</v>
      </c>
    </row>
    <row r="20" spans="1:8" ht="14.25">
      <c r="A20" s="2" t="s">
        <v>33</v>
      </c>
      <c r="B20" s="2" t="s">
        <v>19</v>
      </c>
      <c r="C20" s="7">
        <v>2</v>
      </c>
      <c r="D20" s="2">
        <v>2</v>
      </c>
      <c r="E20" s="4">
        <f>ROUND(C20*D20,2)</f>
        <v>4</v>
      </c>
      <c r="F20" s="3">
        <v>0</v>
      </c>
      <c r="G20" s="4">
        <f>ROUND(E20*F20,2)</f>
        <v>0</v>
      </c>
      <c r="H20" s="4">
        <f>ROUND(E20-G20,2)</f>
        <v>4</v>
      </c>
    </row>
    <row r="21" spans="1:8" ht="14.25">
      <c r="A21" s="2" t="s">
        <v>32</v>
      </c>
      <c r="B21" s="2" t="s">
        <v>19</v>
      </c>
      <c r="C21" s="7">
        <v>10.19</v>
      </c>
      <c r="D21" s="2">
        <v>0.5</v>
      </c>
      <c r="E21" s="4">
        <f>ROUND(C21*D21,2)</f>
        <v>5.1</v>
      </c>
      <c r="F21" s="3">
        <v>0</v>
      </c>
      <c r="G21" s="4">
        <f>ROUND(E21*F21,2)</f>
        <v>0</v>
      </c>
      <c r="H21" s="4">
        <f>ROUND(E21-G21,2)</f>
        <v>5.1</v>
      </c>
    </row>
    <row r="22" spans="1:8" ht="14.25">
      <c r="A22" s="2" t="s">
        <v>128</v>
      </c>
      <c r="B22" s="2" t="s">
        <v>19</v>
      </c>
      <c r="C22" s="7">
        <v>1.97</v>
      </c>
      <c r="D22" s="2">
        <v>4</v>
      </c>
      <c r="E22" s="4">
        <f>ROUND(C22*D22,2)</f>
        <v>7.88</v>
      </c>
      <c r="F22" s="3">
        <v>0</v>
      </c>
      <c r="G22" s="4">
        <f>ROUND(E22*F22,2)</f>
        <v>0</v>
      </c>
      <c r="H22" s="4">
        <f>ROUND(E22-G22,2)</f>
        <v>7.88</v>
      </c>
    </row>
    <row r="23" spans="1:8" ht="14.25">
      <c r="A23" s="2" t="s">
        <v>129</v>
      </c>
      <c r="B23" s="2" t="s">
        <v>19</v>
      </c>
      <c r="C23" s="7">
        <v>5.87</v>
      </c>
      <c r="D23" s="2">
        <v>3.6</v>
      </c>
      <c r="E23" s="4">
        <f>ROUND(C23*D23,2)</f>
        <v>21.13</v>
      </c>
      <c r="F23" s="3">
        <v>0</v>
      </c>
      <c r="G23" s="4">
        <f>ROUND(E23*F23,2)</f>
        <v>0</v>
      </c>
      <c r="H23" s="4">
        <f>ROUND(E23-G23,2)</f>
        <v>21.13</v>
      </c>
    </row>
    <row r="24" ht="14.25">
      <c r="A24" s="6" t="s">
        <v>38</v>
      </c>
    </row>
    <row r="25" spans="1:8" ht="14.25">
      <c r="A25" s="2" t="s">
        <v>117</v>
      </c>
      <c r="B25" s="2" t="s">
        <v>17</v>
      </c>
      <c r="C25" s="7">
        <v>1.84</v>
      </c>
      <c r="D25" s="2">
        <v>4</v>
      </c>
      <c r="E25" s="4">
        <f>ROUND(C25*D25,2)</f>
        <v>7.36</v>
      </c>
      <c r="F25" s="3">
        <v>0</v>
      </c>
      <c r="G25" s="4">
        <f>ROUND(E25*F25,2)</f>
        <v>0</v>
      </c>
      <c r="H25" s="4">
        <f>ROUND(E25-G25,2)</f>
        <v>7.36</v>
      </c>
    </row>
    <row r="26" ht="14.25">
      <c r="A26" s="6" t="s">
        <v>44</v>
      </c>
    </row>
    <row r="27" spans="1:8" ht="14.25">
      <c r="A27" s="2" t="s">
        <v>130</v>
      </c>
      <c r="B27" s="2" t="s">
        <v>46</v>
      </c>
      <c r="C27" s="7">
        <v>3.05</v>
      </c>
      <c r="D27" s="2">
        <v>28</v>
      </c>
      <c r="E27" s="4">
        <f>ROUND(C27*D27,2)</f>
        <v>85.4</v>
      </c>
      <c r="F27" s="3">
        <v>0</v>
      </c>
      <c r="G27" s="4">
        <f>ROUND(E27*F27,2)</f>
        <v>0</v>
      </c>
      <c r="H27" s="4">
        <f>ROUND(E27-G27,2)</f>
        <v>85.4</v>
      </c>
    </row>
    <row r="28" ht="14.25">
      <c r="A28" s="6" t="s">
        <v>51</v>
      </c>
    </row>
    <row r="29" spans="1:8" ht="14.25">
      <c r="A29" s="2" t="s">
        <v>52</v>
      </c>
      <c r="B29" s="2" t="s">
        <v>30</v>
      </c>
      <c r="C29" s="7">
        <v>7.5</v>
      </c>
      <c r="D29" s="2">
        <v>1</v>
      </c>
      <c r="E29" s="4">
        <f>ROUND(C29*D29,2)</f>
        <v>7.5</v>
      </c>
      <c r="F29" s="3">
        <v>0</v>
      </c>
      <c r="G29" s="4">
        <f>ROUND(E29*F29,2)</f>
        <v>0</v>
      </c>
      <c r="H29" s="4">
        <f>ROUND(E29-G29,2)</f>
        <v>7.5</v>
      </c>
    </row>
    <row r="30" ht="14.25">
      <c r="A30" s="6" t="s">
        <v>110</v>
      </c>
    </row>
    <row r="31" spans="1:8" ht="14.25">
      <c r="A31" s="2" t="s">
        <v>131</v>
      </c>
      <c r="B31" s="2" t="s">
        <v>97</v>
      </c>
      <c r="C31" s="7">
        <v>0.23</v>
      </c>
      <c r="D31" s="19">
        <f>D7</f>
        <v>135</v>
      </c>
      <c r="E31" s="4">
        <f>ROUND(C31*D31,2)</f>
        <v>31.05</v>
      </c>
      <c r="F31" s="3">
        <v>0</v>
      </c>
      <c r="G31" s="4">
        <f>ROUND(E31*F31,2)</f>
        <v>0</v>
      </c>
      <c r="H31" s="4">
        <f>ROUND(E31-G31,2)</f>
        <v>31.05</v>
      </c>
    </row>
    <row r="32" ht="14.25">
      <c r="A32" s="6" t="s">
        <v>57</v>
      </c>
    </row>
    <row r="33" spans="1:8" ht="14.25">
      <c r="A33" s="2" t="s">
        <v>58</v>
      </c>
      <c r="B33" s="2" t="s">
        <v>59</v>
      </c>
      <c r="C33" s="7">
        <v>48</v>
      </c>
      <c r="D33" s="2">
        <v>0.5</v>
      </c>
      <c r="E33" s="4">
        <f>ROUND(C33*D33,2)</f>
        <v>24</v>
      </c>
      <c r="F33" s="3">
        <v>0</v>
      </c>
      <c r="G33" s="4">
        <f>ROUND(E33*F33,2)</f>
        <v>0</v>
      </c>
      <c r="H33" s="4">
        <f>ROUND(E33-G33,2)</f>
        <v>24</v>
      </c>
    </row>
    <row r="34" ht="14.25">
      <c r="A34" s="6" t="s">
        <v>60</v>
      </c>
    </row>
    <row r="35" spans="1:8" ht="14.25">
      <c r="A35" s="2" t="s">
        <v>61</v>
      </c>
      <c r="B35" s="2" t="s">
        <v>62</v>
      </c>
      <c r="C35" s="7">
        <v>12.5</v>
      </c>
      <c r="D35" s="2">
        <v>0.5401</v>
      </c>
      <c r="E35" s="4">
        <f>ROUND(C35*D35,2)</f>
        <v>6.75</v>
      </c>
      <c r="F35" s="3">
        <v>0</v>
      </c>
      <c r="G35" s="4">
        <f>ROUND(E35*F35,2)</f>
        <v>0</v>
      </c>
      <c r="H35" s="4">
        <f>ROUND(E35-G35,2)</f>
        <v>6.75</v>
      </c>
    </row>
    <row r="36" spans="1:8" ht="14.25">
      <c r="A36" s="2" t="s">
        <v>112</v>
      </c>
      <c r="B36" s="2" t="s">
        <v>62</v>
      </c>
      <c r="C36" s="7">
        <v>12.5</v>
      </c>
      <c r="D36" s="2">
        <v>0.1277</v>
      </c>
      <c r="E36" s="4">
        <f>ROUND(C36*D36,2)</f>
        <v>1.6</v>
      </c>
      <c r="F36" s="3">
        <v>0</v>
      </c>
      <c r="G36" s="4">
        <f>ROUND(E36*F36,2)</f>
        <v>0</v>
      </c>
      <c r="H36" s="4">
        <f>ROUND(E36-G36,2)</f>
        <v>1.6</v>
      </c>
    </row>
    <row r="37" spans="1:8" ht="14.25">
      <c r="A37" s="2" t="s">
        <v>63</v>
      </c>
      <c r="B37" s="2" t="s">
        <v>62</v>
      </c>
      <c r="C37" s="7">
        <v>12.5</v>
      </c>
      <c r="D37" s="2">
        <v>0.0176</v>
      </c>
      <c r="E37" s="4">
        <f>ROUND(C37*D37,2)</f>
        <v>0.22</v>
      </c>
      <c r="F37" s="3">
        <v>0</v>
      </c>
      <c r="G37" s="4">
        <f>ROUND(E37*F37,2)</f>
        <v>0</v>
      </c>
      <c r="H37" s="4">
        <f>ROUND(E37-G37,2)</f>
        <v>0.22</v>
      </c>
    </row>
    <row r="38" ht="14.25">
      <c r="A38" s="6" t="s">
        <v>64</v>
      </c>
    </row>
    <row r="39" spans="1:8" ht="14.25">
      <c r="A39" s="2" t="s">
        <v>65</v>
      </c>
      <c r="B39" s="2" t="s">
        <v>62</v>
      </c>
      <c r="C39" s="7">
        <v>9.06</v>
      </c>
      <c r="D39" s="2">
        <v>0.1855</v>
      </c>
      <c r="E39" s="4">
        <f>ROUND(C39*D39,2)</f>
        <v>1.68</v>
      </c>
      <c r="F39" s="3">
        <v>0</v>
      </c>
      <c r="G39" s="4">
        <f>ROUND(E39*F39,2)</f>
        <v>0</v>
      </c>
      <c r="H39" s="4">
        <f>ROUND(E39-G39,2)</f>
        <v>1.68</v>
      </c>
    </row>
    <row r="40" spans="1:8" ht="14.25">
      <c r="A40" s="2" t="s">
        <v>63</v>
      </c>
      <c r="B40" s="2" t="s">
        <v>62</v>
      </c>
      <c r="C40" s="7">
        <v>9.06</v>
      </c>
      <c r="D40" s="2">
        <v>0.0088</v>
      </c>
      <c r="E40" s="4">
        <f>ROUND(C40*D40,2)</f>
        <v>0.08</v>
      </c>
      <c r="F40" s="3">
        <v>0</v>
      </c>
      <c r="G40" s="4">
        <f>ROUND(E40*F40,2)</f>
        <v>0</v>
      </c>
      <c r="H40" s="4">
        <f>ROUND(E40-G40,2)</f>
        <v>0.08</v>
      </c>
    </row>
    <row r="41" spans="1:8" ht="14.25">
      <c r="A41" s="2" t="s">
        <v>66</v>
      </c>
      <c r="B41" s="2" t="s">
        <v>62</v>
      </c>
      <c r="C41" s="7">
        <v>12.48</v>
      </c>
      <c r="D41" s="2">
        <v>0.6169</v>
      </c>
      <c r="E41" s="4">
        <f>ROUND(C41*D41,2)</f>
        <v>7.7</v>
      </c>
      <c r="F41" s="3">
        <v>0</v>
      </c>
      <c r="G41" s="4">
        <f>ROUND(E41*F41,2)</f>
        <v>0</v>
      </c>
      <c r="H41" s="4">
        <f>ROUND(E41-G41,2)</f>
        <v>7.7</v>
      </c>
    </row>
    <row r="42" ht="14.25">
      <c r="A42" s="6" t="s">
        <v>67</v>
      </c>
    </row>
    <row r="43" spans="1:8" ht="14.25">
      <c r="A43" s="2" t="s">
        <v>61</v>
      </c>
      <c r="B43" s="2" t="s">
        <v>68</v>
      </c>
      <c r="C43" s="7">
        <v>3.3</v>
      </c>
      <c r="D43" s="2">
        <v>4.7257</v>
      </c>
      <c r="E43" s="4">
        <f>ROUND(C43*D43,2)</f>
        <v>15.59</v>
      </c>
      <c r="F43" s="3">
        <v>0</v>
      </c>
      <c r="G43" s="4">
        <f>ROUND(E43*F43,2)</f>
        <v>0</v>
      </c>
      <c r="H43" s="4">
        <f>ROUND(E43-G43,2)</f>
        <v>15.59</v>
      </c>
    </row>
    <row r="44" spans="1:8" ht="14.25">
      <c r="A44" s="2" t="s">
        <v>112</v>
      </c>
      <c r="B44" s="2" t="s">
        <v>68</v>
      </c>
      <c r="C44" s="7">
        <v>3.3</v>
      </c>
      <c r="D44" s="2">
        <v>1.742</v>
      </c>
      <c r="E44" s="4">
        <f>ROUND(C44*D44,2)</f>
        <v>5.75</v>
      </c>
      <c r="F44" s="3">
        <v>0</v>
      </c>
      <c r="G44" s="4">
        <f>ROUND(E44*F44,2)</f>
        <v>0</v>
      </c>
      <c r="H44" s="4">
        <f>ROUND(E44-G44,2)</f>
        <v>5.75</v>
      </c>
    </row>
    <row r="45" spans="1:8" ht="14.25">
      <c r="A45" s="2" t="s">
        <v>63</v>
      </c>
      <c r="B45" s="2" t="s">
        <v>68</v>
      </c>
      <c r="C45" s="7">
        <v>3.3</v>
      </c>
      <c r="D45" s="2">
        <v>0.1587</v>
      </c>
      <c r="E45" s="4">
        <f>ROUND(C45*D45,2)</f>
        <v>0.52</v>
      </c>
      <c r="F45" s="3">
        <v>0</v>
      </c>
      <c r="G45" s="4">
        <f>ROUND(E45*F45,2)</f>
        <v>0</v>
      </c>
      <c r="H45" s="4">
        <f>ROUND(E45-G45,2)</f>
        <v>0.52</v>
      </c>
    </row>
    <row r="46" ht="14.25">
      <c r="A46" s="6" t="s">
        <v>69</v>
      </c>
    </row>
    <row r="47" spans="1:8" ht="14.25">
      <c r="A47" s="2" t="s">
        <v>65</v>
      </c>
      <c r="B47" s="2" t="s">
        <v>30</v>
      </c>
      <c r="C47" s="7">
        <v>8.28</v>
      </c>
      <c r="D47" s="2">
        <v>1</v>
      </c>
      <c r="E47" s="4">
        <f>ROUND(C47*D47,2)</f>
        <v>8.28</v>
      </c>
      <c r="F47" s="3">
        <v>0</v>
      </c>
      <c r="G47" s="4">
        <f>ROUND(E47*F47,2)</f>
        <v>0</v>
      </c>
      <c r="H47" s="4">
        <f>ROUND(E47-G47,2)</f>
        <v>8.28</v>
      </c>
    </row>
    <row r="48" spans="1:8" ht="14.25">
      <c r="A48" s="2" t="s">
        <v>61</v>
      </c>
      <c r="B48" s="2" t="s">
        <v>30</v>
      </c>
      <c r="C48" s="7">
        <v>2.49</v>
      </c>
      <c r="D48" s="2">
        <v>1</v>
      </c>
      <c r="E48" s="4">
        <f>ROUND(C48*D48,2)</f>
        <v>2.49</v>
      </c>
      <c r="F48" s="3">
        <v>0</v>
      </c>
      <c r="G48" s="4">
        <f>ROUND(E48*F48,2)</f>
        <v>0</v>
      </c>
      <c r="H48" s="4">
        <f>ROUND(E48-G48,2)</f>
        <v>2.49</v>
      </c>
    </row>
    <row r="49" spans="1:8" ht="14.25">
      <c r="A49" s="2" t="s">
        <v>112</v>
      </c>
      <c r="B49" s="2" t="s">
        <v>30</v>
      </c>
      <c r="C49" s="7">
        <v>3.65</v>
      </c>
      <c r="D49" s="2">
        <v>1</v>
      </c>
      <c r="E49" s="4">
        <f>ROUND(C49*D49,2)</f>
        <v>3.65</v>
      </c>
      <c r="F49" s="3">
        <v>0</v>
      </c>
      <c r="G49" s="4">
        <f>ROUND(E49*F49,2)</f>
        <v>0</v>
      </c>
      <c r="H49" s="4">
        <f>ROUND(E49-G49,2)</f>
        <v>3.65</v>
      </c>
    </row>
    <row r="50" spans="1:8" ht="14.25">
      <c r="A50" s="2" t="s">
        <v>63</v>
      </c>
      <c r="B50" s="2" t="s">
        <v>30</v>
      </c>
      <c r="C50" s="7">
        <v>0.16</v>
      </c>
      <c r="D50" s="2">
        <v>1</v>
      </c>
      <c r="E50" s="4">
        <f>ROUND(C50*D50,2)</f>
        <v>0.16</v>
      </c>
      <c r="F50" s="3">
        <v>0</v>
      </c>
      <c r="G50" s="4">
        <f>ROUND(E50*F50,2)</f>
        <v>0</v>
      </c>
      <c r="H50" s="4">
        <f>ROUND(E50-G50,2)</f>
        <v>0.16</v>
      </c>
    </row>
    <row r="51" spans="1:8" ht="14.25">
      <c r="A51" s="8" t="s">
        <v>70</v>
      </c>
      <c r="B51" s="8" t="s">
        <v>30</v>
      </c>
      <c r="C51" s="9">
        <v>8.59</v>
      </c>
      <c r="D51" s="8">
        <v>1</v>
      </c>
      <c r="E51" s="10">
        <f>ROUND(C51*D51,2)</f>
        <v>8.59</v>
      </c>
      <c r="F51" s="11">
        <v>0</v>
      </c>
      <c r="G51" s="10">
        <f>ROUND(E51*F51,2)</f>
        <v>0</v>
      </c>
      <c r="H51" s="10">
        <f>ROUND(E51-G51,2)</f>
        <v>8.59</v>
      </c>
    </row>
    <row r="52" spans="1:8" ht="14.25">
      <c r="A52" s="1" t="s">
        <v>71</v>
      </c>
      <c r="E52" s="4">
        <f>SUM(E12:E51)</f>
        <v>420.96</v>
      </c>
      <c r="G52" s="5">
        <f>SUM(G12:G51)</f>
        <v>0</v>
      </c>
      <c r="H52" s="5">
        <f>ROUND(E52-G52,2)</f>
        <v>420.96</v>
      </c>
    </row>
    <row r="53" spans="1:8" ht="14.25">
      <c r="A53" s="1" t="s">
        <v>72</v>
      </c>
      <c r="E53" s="4">
        <f>+E8-E52</f>
        <v>190.58999999999997</v>
      </c>
      <c r="G53" s="5">
        <f>+G8-G52</f>
        <v>0</v>
      </c>
      <c r="H53" s="5">
        <f>ROUND(E53-G53,2)</f>
        <v>190.59</v>
      </c>
    </row>
    <row r="54" ht="14.25">
      <c r="A54" t="s">
        <v>13</v>
      </c>
    </row>
    <row r="55" ht="14.25">
      <c r="A55" s="1" t="s">
        <v>73</v>
      </c>
    </row>
    <row r="56" spans="1:8" ht="14.25">
      <c r="A56" s="2" t="s">
        <v>65</v>
      </c>
      <c r="B56" s="2" t="s">
        <v>30</v>
      </c>
      <c r="C56" s="7">
        <v>11.2</v>
      </c>
      <c r="D56" s="2">
        <v>1</v>
      </c>
      <c r="E56" s="4">
        <f>ROUND(C56*D56,2)</f>
        <v>11.2</v>
      </c>
      <c r="F56" s="3">
        <v>0</v>
      </c>
      <c r="G56" s="4">
        <f>ROUND(E56*F56,2)</f>
        <v>0</v>
      </c>
      <c r="H56" s="4">
        <f>ROUND(E56-G56,2)</f>
        <v>11.2</v>
      </c>
    </row>
    <row r="57" spans="1:8" ht="14.25">
      <c r="A57" s="2" t="s">
        <v>61</v>
      </c>
      <c r="B57" s="2" t="s">
        <v>30</v>
      </c>
      <c r="C57" s="7">
        <v>15.23</v>
      </c>
      <c r="D57" s="2">
        <v>1</v>
      </c>
      <c r="E57" s="4">
        <f>ROUND(C57*D57,2)</f>
        <v>15.23</v>
      </c>
      <c r="F57" s="3">
        <v>0</v>
      </c>
      <c r="G57" s="4">
        <f>ROUND(E57*F57,2)</f>
        <v>0</v>
      </c>
      <c r="H57" s="4">
        <f>ROUND(E57-G57,2)</f>
        <v>15.23</v>
      </c>
    </row>
    <row r="58" spans="1:8" ht="14.25">
      <c r="A58" s="2" t="s">
        <v>112</v>
      </c>
      <c r="B58" s="2" t="s">
        <v>30</v>
      </c>
      <c r="C58" s="7">
        <v>13.95</v>
      </c>
      <c r="D58" s="2">
        <v>1</v>
      </c>
      <c r="E58" s="4">
        <f>ROUND(C58*D58,2)</f>
        <v>13.95</v>
      </c>
      <c r="F58" s="3">
        <v>0</v>
      </c>
      <c r="G58" s="4">
        <f>ROUND(E58*F58,2)</f>
        <v>0</v>
      </c>
      <c r="H58" s="4">
        <f>ROUND(E58-G58,2)</f>
        <v>13.95</v>
      </c>
    </row>
    <row r="59" spans="1:8" ht="14.25">
      <c r="A59" s="8" t="s">
        <v>63</v>
      </c>
      <c r="B59" s="8" t="s">
        <v>30</v>
      </c>
      <c r="C59" s="9">
        <v>1.04</v>
      </c>
      <c r="D59" s="8">
        <v>1</v>
      </c>
      <c r="E59" s="10">
        <f>ROUND(C59*D59,2)</f>
        <v>1.04</v>
      </c>
      <c r="F59" s="11">
        <v>0</v>
      </c>
      <c r="G59" s="10">
        <f>ROUND(E59*F59,2)</f>
        <v>0</v>
      </c>
      <c r="H59" s="10">
        <f>ROUND(E59-G59,2)</f>
        <v>1.04</v>
      </c>
    </row>
    <row r="60" spans="1:8" ht="14.25">
      <c r="A60" s="1" t="s">
        <v>74</v>
      </c>
      <c r="E60" s="4">
        <f>SUM(E56:E59)</f>
        <v>41.419999999999995</v>
      </c>
      <c r="G60" s="5">
        <f>SUM(G56:G59)</f>
        <v>0</v>
      </c>
      <c r="H60" s="5">
        <f>ROUND(E60-G60,2)</f>
        <v>41.42</v>
      </c>
    </row>
    <row r="61" spans="1:8" ht="14.25">
      <c r="A61" s="1" t="s">
        <v>75</v>
      </c>
      <c r="E61" s="4">
        <f>+E52+E60</f>
        <v>462.38</v>
      </c>
      <c r="G61" s="5">
        <f>+G52+G60</f>
        <v>0</v>
      </c>
      <c r="H61" s="5">
        <f>ROUND(E61-G61,2)</f>
        <v>462.38</v>
      </c>
    </row>
    <row r="62" spans="1:8" ht="14.25">
      <c r="A62" s="1" t="s">
        <v>76</v>
      </c>
      <c r="E62" s="4">
        <f>+E8-E61</f>
        <v>149.16999999999996</v>
      </c>
      <c r="G62" s="5">
        <f>+G8-G61</f>
        <v>0</v>
      </c>
      <c r="H62" s="5">
        <f>ROUND(E62-G62,2)</f>
        <v>149.17</v>
      </c>
    </row>
    <row r="63" ht="14.25">
      <c r="A63" t="s">
        <v>3</v>
      </c>
    </row>
    <row r="64" ht="14.25">
      <c r="A64" t="s">
        <v>77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132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133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134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79</v>
      </c>
      <c r="G4" s="16"/>
      <c r="H4" s="17" t="s">
        <v>82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78</v>
      </c>
      <c r="F5" s="18" t="s">
        <v>80</v>
      </c>
      <c r="G5" s="18" t="s">
        <v>81</v>
      </c>
      <c r="H5" s="18" t="s">
        <v>81</v>
      </c>
    </row>
    <row r="6" ht="14.25">
      <c r="A6" s="1" t="s">
        <v>8</v>
      </c>
    </row>
    <row r="7" spans="1:8" ht="14.25">
      <c r="A7" s="8" t="s">
        <v>124</v>
      </c>
      <c r="B7" s="8" t="s">
        <v>97</v>
      </c>
      <c r="C7" s="9">
        <v>4.53</v>
      </c>
      <c r="D7" s="8">
        <v>135</v>
      </c>
      <c r="E7" s="10">
        <f>ROUND(C7*D7,2)</f>
        <v>611.55</v>
      </c>
      <c r="F7" s="11">
        <v>0</v>
      </c>
      <c r="G7" s="10">
        <f>ROUND(E7*F7,2)</f>
        <v>0</v>
      </c>
      <c r="H7" s="10">
        <f>ROUND(E7-G7,2)</f>
        <v>611.55</v>
      </c>
    </row>
    <row r="8" spans="1:8" ht="14.25">
      <c r="A8" s="1" t="s">
        <v>12</v>
      </c>
      <c r="E8" s="4">
        <f>SUM(E7:E7)</f>
        <v>611.55</v>
      </c>
      <c r="G8" s="5">
        <f>SUM(G7:G7)</f>
        <v>0</v>
      </c>
      <c r="H8" s="5">
        <f>ROUND(E8-G8,2)</f>
        <v>611.55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98</v>
      </c>
    </row>
    <row r="12" spans="1:8" ht="14.25">
      <c r="A12" s="2" t="s">
        <v>99</v>
      </c>
      <c r="B12" s="2" t="s">
        <v>100</v>
      </c>
      <c r="C12" s="7">
        <v>6</v>
      </c>
      <c r="D12" s="2">
        <v>1</v>
      </c>
      <c r="E12" s="4">
        <f>ROUND(C12*D12,2)</f>
        <v>6</v>
      </c>
      <c r="F12" s="3">
        <v>0</v>
      </c>
      <c r="G12" s="4">
        <f>ROUND(E12*F12,2)</f>
        <v>0</v>
      </c>
      <c r="H12" s="4">
        <f>ROUND(E12-G12,2)</f>
        <v>6</v>
      </c>
    </row>
    <row r="13" spans="1:8" ht="14.25">
      <c r="A13" s="2" t="s">
        <v>125</v>
      </c>
      <c r="B13" s="2" t="s">
        <v>100</v>
      </c>
      <c r="C13" s="7">
        <v>5</v>
      </c>
      <c r="D13" s="2">
        <v>1</v>
      </c>
      <c r="E13" s="4">
        <f>ROUND(C13*D13,2)</f>
        <v>5</v>
      </c>
      <c r="F13" s="3">
        <v>0</v>
      </c>
      <c r="G13" s="4">
        <f>ROUND(E13*F13,2)</f>
        <v>0</v>
      </c>
      <c r="H13" s="4">
        <f>ROUND(E13-G13,2)</f>
        <v>5</v>
      </c>
    </row>
    <row r="14" ht="14.25">
      <c r="A14" s="6" t="s">
        <v>23</v>
      </c>
    </row>
    <row r="15" spans="1:8" ht="14.25">
      <c r="A15" s="2" t="s">
        <v>126</v>
      </c>
      <c r="B15" s="2" t="s">
        <v>25</v>
      </c>
      <c r="C15" s="7">
        <v>25.75</v>
      </c>
      <c r="D15" s="2">
        <v>1.087</v>
      </c>
      <c r="E15" s="4">
        <f>ROUND(C15*D15,2)</f>
        <v>27.99</v>
      </c>
      <c r="F15" s="3">
        <v>0</v>
      </c>
      <c r="G15" s="4">
        <f>ROUND(E15*F15,2)</f>
        <v>0</v>
      </c>
      <c r="H15" s="4">
        <f>ROUND(E15-G15,2)</f>
        <v>27.99</v>
      </c>
    </row>
    <row r="16" spans="1:8" ht="14.25">
      <c r="A16" s="2" t="s">
        <v>26</v>
      </c>
      <c r="B16" s="2" t="s">
        <v>25</v>
      </c>
      <c r="C16" s="7">
        <v>23.75</v>
      </c>
      <c r="D16" s="2">
        <v>0.83</v>
      </c>
      <c r="E16" s="4">
        <f>ROUND(C16*D16,2)</f>
        <v>19.71</v>
      </c>
      <c r="F16" s="3">
        <v>0</v>
      </c>
      <c r="G16" s="4">
        <f>ROUND(E16*F16,2)</f>
        <v>0</v>
      </c>
      <c r="H16" s="4">
        <f>ROUND(E16-G16,2)</f>
        <v>19.71</v>
      </c>
    </row>
    <row r="17" spans="1:8" ht="14.25">
      <c r="A17" s="2" t="s">
        <v>135</v>
      </c>
      <c r="B17" s="2" t="s">
        <v>25</v>
      </c>
      <c r="C17" s="7">
        <v>28.25</v>
      </c>
      <c r="D17" s="2">
        <v>0.5</v>
      </c>
      <c r="E17" s="4">
        <f>ROUND(C17*D17,2)</f>
        <v>14.13</v>
      </c>
      <c r="F17" s="3">
        <v>0</v>
      </c>
      <c r="G17" s="4">
        <f>ROUND(E17*F17,2)</f>
        <v>0</v>
      </c>
      <c r="H17" s="4">
        <f>ROUND(E17-G17,2)</f>
        <v>14.13</v>
      </c>
    </row>
    <row r="18" spans="1:8" ht="14.25">
      <c r="A18" s="2" t="s">
        <v>27</v>
      </c>
      <c r="B18" s="2" t="s">
        <v>25</v>
      </c>
      <c r="C18" s="7">
        <v>19.5</v>
      </c>
      <c r="D18" s="2">
        <v>5</v>
      </c>
      <c r="E18" s="4">
        <f>ROUND(C18*D18,2)</f>
        <v>97.5</v>
      </c>
      <c r="F18" s="3">
        <v>0</v>
      </c>
      <c r="G18" s="4">
        <f>ROUND(E18*F18,2)</f>
        <v>0</v>
      </c>
      <c r="H18" s="4">
        <f>ROUND(E18-G18,2)</f>
        <v>97.5</v>
      </c>
    </row>
    <row r="19" ht="14.25">
      <c r="A19" s="6" t="s">
        <v>31</v>
      </c>
    </row>
    <row r="20" spans="1:8" ht="14.25">
      <c r="A20" s="2" t="s">
        <v>33</v>
      </c>
      <c r="B20" s="2" t="s">
        <v>19</v>
      </c>
      <c r="C20" s="7">
        <v>2</v>
      </c>
      <c r="D20" s="2">
        <v>2</v>
      </c>
      <c r="E20" s="4">
        <f>ROUND(C20*D20,2)</f>
        <v>4</v>
      </c>
      <c r="F20" s="3">
        <v>0</v>
      </c>
      <c r="G20" s="4">
        <f>ROUND(E20*F20,2)</f>
        <v>0</v>
      </c>
      <c r="H20" s="4">
        <f>ROUND(E20-G20,2)</f>
        <v>4</v>
      </c>
    </row>
    <row r="21" spans="1:8" ht="14.25">
      <c r="A21" s="2" t="s">
        <v>32</v>
      </c>
      <c r="B21" s="2" t="s">
        <v>19</v>
      </c>
      <c r="C21" s="7">
        <v>10.19</v>
      </c>
      <c r="D21" s="2">
        <v>0.5</v>
      </c>
      <c r="E21" s="4">
        <f>ROUND(C21*D21,2)</f>
        <v>5.1</v>
      </c>
      <c r="F21" s="3">
        <v>0</v>
      </c>
      <c r="G21" s="4">
        <f>ROUND(E21*F21,2)</f>
        <v>0</v>
      </c>
      <c r="H21" s="4">
        <f>ROUND(E21-G21,2)</f>
        <v>5.1</v>
      </c>
    </row>
    <row r="22" spans="1:8" ht="14.25">
      <c r="A22" s="2" t="s">
        <v>128</v>
      </c>
      <c r="B22" s="2" t="s">
        <v>19</v>
      </c>
      <c r="C22" s="7">
        <v>1.97</v>
      </c>
      <c r="D22" s="2">
        <v>4</v>
      </c>
      <c r="E22" s="4">
        <f>ROUND(C22*D22,2)</f>
        <v>7.88</v>
      </c>
      <c r="F22" s="3">
        <v>0</v>
      </c>
      <c r="G22" s="4">
        <f>ROUND(E22*F22,2)</f>
        <v>0</v>
      </c>
      <c r="H22" s="4">
        <f>ROUND(E22-G22,2)</f>
        <v>7.88</v>
      </c>
    </row>
    <row r="23" spans="1:8" ht="14.25">
      <c r="A23" s="2" t="s">
        <v>129</v>
      </c>
      <c r="B23" s="2" t="s">
        <v>19</v>
      </c>
      <c r="C23" s="7">
        <v>5.87</v>
      </c>
      <c r="D23" s="2">
        <v>3.6</v>
      </c>
      <c r="E23" s="4">
        <f>ROUND(C23*D23,2)</f>
        <v>21.13</v>
      </c>
      <c r="F23" s="3">
        <v>0</v>
      </c>
      <c r="G23" s="4">
        <f>ROUND(E23*F23,2)</f>
        <v>0</v>
      </c>
      <c r="H23" s="4">
        <f>ROUND(E23-G23,2)</f>
        <v>21.13</v>
      </c>
    </row>
    <row r="24" ht="14.25">
      <c r="A24" s="6" t="s">
        <v>38</v>
      </c>
    </row>
    <row r="25" spans="1:8" ht="14.25">
      <c r="A25" s="2" t="s">
        <v>117</v>
      </c>
      <c r="B25" s="2" t="s">
        <v>17</v>
      </c>
      <c r="C25" s="7">
        <v>1.84</v>
      </c>
      <c r="D25" s="2">
        <v>4</v>
      </c>
      <c r="E25" s="4">
        <f>ROUND(C25*D25,2)</f>
        <v>7.36</v>
      </c>
      <c r="F25" s="3">
        <v>0</v>
      </c>
      <c r="G25" s="4">
        <f>ROUND(E25*F25,2)</f>
        <v>0</v>
      </c>
      <c r="H25" s="4">
        <f>ROUND(E25-G25,2)</f>
        <v>7.36</v>
      </c>
    </row>
    <row r="26" ht="14.25">
      <c r="A26" s="6" t="s">
        <v>44</v>
      </c>
    </row>
    <row r="27" spans="1:8" ht="14.25">
      <c r="A27" s="2" t="s">
        <v>136</v>
      </c>
      <c r="B27" s="2" t="s">
        <v>46</v>
      </c>
      <c r="C27" s="7">
        <v>3.21</v>
      </c>
      <c r="D27" s="2">
        <v>28</v>
      </c>
      <c r="E27" s="4">
        <f>ROUND(C27*D27,2)</f>
        <v>89.88</v>
      </c>
      <c r="F27" s="3">
        <v>0</v>
      </c>
      <c r="G27" s="4">
        <f>ROUND(E27*F27,2)</f>
        <v>0</v>
      </c>
      <c r="H27" s="4">
        <f>ROUND(E27-G27,2)</f>
        <v>89.88</v>
      </c>
    </row>
    <row r="28" ht="14.25">
      <c r="A28" s="6" t="s">
        <v>110</v>
      </c>
    </row>
    <row r="29" spans="1:8" ht="14.25">
      <c r="A29" s="2" t="s">
        <v>131</v>
      </c>
      <c r="B29" s="2" t="s">
        <v>97</v>
      </c>
      <c r="C29" s="7">
        <v>0.23</v>
      </c>
      <c r="D29" s="19">
        <f>D7</f>
        <v>135</v>
      </c>
      <c r="E29" s="4">
        <f>ROUND(C29*D29,2)</f>
        <v>31.05</v>
      </c>
      <c r="F29" s="3">
        <v>0</v>
      </c>
      <c r="G29" s="4">
        <f>ROUND(E29*F29,2)</f>
        <v>0</v>
      </c>
      <c r="H29" s="4">
        <f>ROUND(E29-G29,2)</f>
        <v>31.05</v>
      </c>
    </row>
    <row r="30" ht="14.25">
      <c r="A30" s="6" t="s">
        <v>57</v>
      </c>
    </row>
    <row r="31" spans="1:8" ht="14.25">
      <c r="A31" s="2" t="s">
        <v>58</v>
      </c>
      <c r="B31" s="2" t="s">
        <v>59</v>
      </c>
      <c r="C31" s="7">
        <v>48</v>
      </c>
      <c r="D31" s="2">
        <v>0.5</v>
      </c>
      <c r="E31" s="4">
        <f>ROUND(C31*D31,2)</f>
        <v>24</v>
      </c>
      <c r="F31" s="3">
        <v>0</v>
      </c>
      <c r="G31" s="4">
        <f>ROUND(E31*F31,2)</f>
        <v>0</v>
      </c>
      <c r="H31" s="4">
        <f>ROUND(E31-G31,2)</f>
        <v>24</v>
      </c>
    </row>
    <row r="32" ht="14.25">
      <c r="A32" s="6" t="s">
        <v>60</v>
      </c>
    </row>
    <row r="33" spans="1:8" ht="14.25">
      <c r="A33" s="2" t="s">
        <v>61</v>
      </c>
      <c r="B33" s="2" t="s">
        <v>62</v>
      </c>
      <c r="C33" s="7">
        <v>12.5</v>
      </c>
      <c r="D33" s="2">
        <v>0.4232</v>
      </c>
      <c r="E33" s="4">
        <f>ROUND(C33*D33,2)</f>
        <v>5.29</v>
      </c>
      <c r="F33" s="3">
        <v>0</v>
      </c>
      <c r="G33" s="4">
        <f>ROUND(E33*F33,2)</f>
        <v>0</v>
      </c>
      <c r="H33" s="4">
        <f>ROUND(E33-G33,2)</f>
        <v>5.29</v>
      </c>
    </row>
    <row r="34" spans="1:8" ht="14.25">
      <c r="A34" s="2" t="s">
        <v>112</v>
      </c>
      <c r="B34" s="2" t="s">
        <v>62</v>
      </c>
      <c r="C34" s="7">
        <v>12.5</v>
      </c>
      <c r="D34" s="2">
        <v>0.1277</v>
      </c>
      <c r="E34" s="4">
        <f>ROUND(C34*D34,2)</f>
        <v>1.6</v>
      </c>
      <c r="F34" s="3">
        <v>0</v>
      </c>
      <c r="G34" s="4">
        <f>ROUND(E34*F34,2)</f>
        <v>0</v>
      </c>
      <c r="H34" s="4">
        <f>ROUND(E34-G34,2)</f>
        <v>1.6</v>
      </c>
    </row>
    <row r="35" ht="14.25">
      <c r="A35" s="6" t="s">
        <v>64</v>
      </c>
    </row>
    <row r="36" spans="1:8" ht="14.25">
      <c r="A36" s="2" t="s">
        <v>65</v>
      </c>
      <c r="B36" s="2" t="s">
        <v>62</v>
      </c>
      <c r="C36" s="7">
        <v>9.06</v>
      </c>
      <c r="D36" s="2">
        <v>0.2283</v>
      </c>
      <c r="E36" s="4">
        <f>ROUND(C36*D36,2)</f>
        <v>2.07</v>
      </c>
      <c r="F36" s="3">
        <v>0</v>
      </c>
      <c r="G36" s="4">
        <f>ROUND(E36*F36,2)</f>
        <v>0</v>
      </c>
      <c r="H36" s="4">
        <f>ROUND(E36-G36,2)</f>
        <v>2.07</v>
      </c>
    </row>
    <row r="37" spans="1:8" ht="14.25">
      <c r="A37" s="2" t="s">
        <v>66</v>
      </c>
      <c r="B37" s="2" t="s">
        <v>62</v>
      </c>
      <c r="C37" s="7">
        <v>12.51</v>
      </c>
      <c r="D37" s="2">
        <v>0.4958</v>
      </c>
      <c r="E37" s="4">
        <f>ROUND(C37*D37,2)</f>
        <v>6.2</v>
      </c>
      <c r="F37" s="3">
        <v>0</v>
      </c>
      <c r="G37" s="4">
        <f>ROUND(E37*F37,2)</f>
        <v>0</v>
      </c>
      <c r="H37" s="4">
        <f>ROUND(E37-G37,2)</f>
        <v>6.2</v>
      </c>
    </row>
    <row r="38" ht="14.25">
      <c r="A38" s="6" t="s">
        <v>67</v>
      </c>
    </row>
    <row r="39" spans="1:8" ht="14.25">
      <c r="A39" s="2" t="s">
        <v>61</v>
      </c>
      <c r="B39" s="2" t="s">
        <v>68</v>
      </c>
      <c r="C39" s="7">
        <v>3.3</v>
      </c>
      <c r="D39" s="2">
        <v>3.2673</v>
      </c>
      <c r="E39" s="4">
        <f>ROUND(C39*D39,2)</f>
        <v>10.78</v>
      </c>
      <c r="F39" s="3">
        <v>0</v>
      </c>
      <c r="G39" s="4">
        <f>ROUND(E39*F39,2)</f>
        <v>0</v>
      </c>
      <c r="H39" s="4">
        <f>ROUND(E39-G39,2)</f>
        <v>10.78</v>
      </c>
    </row>
    <row r="40" spans="1:8" ht="14.25">
      <c r="A40" s="2" t="s">
        <v>112</v>
      </c>
      <c r="B40" s="2" t="s">
        <v>68</v>
      </c>
      <c r="C40" s="7">
        <v>3.3</v>
      </c>
      <c r="D40" s="2">
        <v>1.742</v>
      </c>
      <c r="E40" s="4">
        <f>ROUND(C40*D40,2)</f>
        <v>5.75</v>
      </c>
      <c r="F40" s="3">
        <v>0</v>
      </c>
      <c r="G40" s="4">
        <f>ROUND(E40*F40,2)</f>
        <v>0</v>
      </c>
      <c r="H40" s="4">
        <f>ROUND(E40-G40,2)</f>
        <v>5.75</v>
      </c>
    </row>
    <row r="41" ht="14.25">
      <c r="A41" s="6" t="s">
        <v>69</v>
      </c>
    </row>
    <row r="42" spans="1:8" ht="14.25">
      <c r="A42" s="2" t="s">
        <v>65</v>
      </c>
      <c r="B42" s="2" t="s">
        <v>30</v>
      </c>
      <c r="C42" s="7">
        <v>7.45</v>
      </c>
      <c r="D42" s="2">
        <v>1</v>
      </c>
      <c r="E42" s="4">
        <f>ROUND(C42*D42,2)</f>
        <v>7.45</v>
      </c>
      <c r="F42" s="3">
        <v>0</v>
      </c>
      <c r="G42" s="4">
        <f>ROUND(E42*F42,2)</f>
        <v>0</v>
      </c>
      <c r="H42" s="4">
        <f>ROUND(E42-G42,2)</f>
        <v>7.45</v>
      </c>
    </row>
    <row r="43" spans="1:8" ht="14.25">
      <c r="A43" s="2" t="s">
        <v>61</v>
      </c>
      <c r="B43" s="2" t="s">
        <v>30</v>
      </c>
      <c r="C43" s="7">
        <v>1.72</v>
      </c>
      <c r="D43" s="2">
        <v>1</v>
      </c>
      <c r="E43" s="4">
        <f>ROUND(C43*D43,2)</f>
        <v>1.72</v>
      </c>
      <c r="F43" s="3">
        <v>0</v>
      </c>
      <c r="G43" s="4">
        <f>ROUND(E43*F43,2)</f>
        <v>0</v>
      </c>
      <c r="H43" s="4">
        <f>ROUND(E43-G43,2)</f>
        <v>1.72</v>
      </c>
    </row>
    <row r="44" spans="1:8" ht="14.25">
      <c r="A44" s="2" t="s">
        <v>112</v>
      </c>
      <c r="B44" s="2" t="s">
        <v>30</v>
      </c>
      <c r="C44" s="7">
        <v>3.65</v>
      </c>
      <c r="D44" s="2">
        <v>1</v>
      </c>
      <c r="E44" s="4">
        <f>ROUND(C44*D44,2)</f>
        <v>3.65</v>
      </c>
      <c r="F44" s="3">
        <v>0</v>
      </c>
      <c r="G44" s="4">
        <f>ROUND(E44*F44,2)</f>
        <v>0</v>
      </c>
      <c r="H44" s="4">
        <f>ROUND(E44-G44,2)</f>
        <v>3.65</v>
      </c>
    </row>
    <row r="45" spans="1:8" ht="14.25">
      <c r="A45" s="8" t="s">
        <v>70</v>
      </c>
      <c r="B45" s="8" t="s">
        <v>30</v>
      </c>
      <c r="C45" s="9">
        <v>7.73</v>
      </c>
      <c r="D45" s="8">
        <v>1</v>
      </c>
      <c r="E45" s="10">
        <f>ROUND(C45*D45,2)</f>
        <v>7.73</v>
      </c>
      <c r="F45" s="11">
        <v>0</v>
      </c>
      <c r="G45" s="10">
        <f>ROUND(E45*F45,2)</f>
        <v>0</v>
      </c>
      <c r="H45" s="10">
        <f>ROUND(E45-G45,2)</f>
        <v>7.73</v>
      </c>
    </row>
    <row r="46" spans="1:8" ht="14.25">
      <c r="A46" s="1" t="s">
        <v>71</v>
      </c>
      <c r="E46" s="4">
        <f>SUM(E12:E45)</f>
        <v>412.96999999999997</v>
      </c>
      <c r="G46" s="5">
        <f>SUM(G12:G45)</f>
        <v>0</v>
      </c>
      <c r="H46" s="5">
        <f>ROUND(E46-G46,2)</f>
        <v>412.97</v>
      </c>
    </row>
    <row r="47" spans="1:8" ht="14.25">
      <c r="A47" s="1" t="s">
        <v>72</v>
      </c>
      <c r="E47" s="4">
        <f>+E8-E46</f>
        <v>198.57999999999998</v>
      </c>
      <c r="G47" s="5">
        <f>+G8-G46</f>
        <v>0</v>
      </c>
      <c r="H47" s="5">
        <f>ROUND(E47-G47,2)</f>
        <v>198.58</v>
      </c>
    </row>
    <row r="48" ht="14.25">
      <c r="A48" t="s">
        <v>13</v>
      </c>
    </row>
    <row r="49" ht="14.25">
      <c r="A49" s="1" t="s">
        <v>73</v>
      </c>
    </row>
    <row r="50" spans="1:8" ht="14.25">
      <c r="A50" s="2" t="s">
        <v>65</v>
      </c>
      <c r="B50" s="2" t="s">
        <v>30</v>
      </c>
      <c r="C50" s="7">
        <v>9.04</v>
      </c>
      <c r="D50" s="2">
        <v>1</v>
      </c>
      <c r="E50" s="4">
        <f>ROUND(C50*D50,2)</f>
        <v>9.04</v>
      </c>
      <c r="F50" s="3">
        <v>0</v>
      </c>
      <c r="G50" s="4">
        <f>ROUND(E50*F50,2)</f>
        <v>0</v>
      </c>
      <c r="H50" s="4">
        <f>ROUND(E50-G50,2)</f>
        <v>9.04</v>
      </c>
    </row>
    <row r="51" spans="1:8" ht="14.25">
      <c r="A51" s="2" t="s">
        <v>61</v>
      </c>
      <c r="B51" s="2" t="s">
        <v>30</v>
      </c>
      <c r="C51" s="7">
        <v>9.99</v>
      </c>
      <c r="D51" s="2">
        <v>1</v>
      </c>
      <c r="E51" s="4">
        <f>ROUND(C51*D51,2)</f>
        <v>9.99</v>
      </c>
      <c r="F51" s="3">
        <v>0</v>
      </c>
      <c r="G51" s="4">
        <f>ROUND(E51*F51,2)</f>
        <v>0</v>
      </c>
      <c r="H51" s="4">
        <f>ROUND(E51-G51,2)</f>
        <v>9.99</v>
      </c>
    </row>
    <row r="52" spans="1:8" ht="14.25">
      <c r="A52" s="8" t="s">
        <v>112</v>
      </c>
      <c r="B52" s="8" t="s">
        <v>30</v>
      </c>
      <c r="C52" s="9">
        <v>13.95</v>
      </c>
      <c r="D52" s="8">
        <v>1</v>
      </c>
      <c r="E52" s="10">
        <f>ROUND(C52*D52,2)</f>
        <v>13.95</v>
      </c>
      <c r="F52" s="11">
        <v>0</v>
      </c>
      <c r="G52" s="10">
        <f>ROUND(E52*F52,2)</f>
        <v>0</v>
      </c>
      <c r="H52" s="10">
        <f>ROUND(E52-G52,2)</f>
        <v>13.95</v>
      </c>
    </row>
    <row r="53" spans="1:8" ht="14.25">
      <c r="A53" s="1" t="s">
        <v>74</v>
      </c>
      <c r="E53" s="4">
        <f>SUM(E50:E52)</f>
        <v>32.980000000000004</v>
      </c>
      <c r="G53" s="5">
        <f>SUM(G50:G52)</f>
        <v>0</v>
      </c>
      <c r="H53" s="5">
        <f>ROUND(E53-G53,2)</f>
        <v>32.98</v>
      </c>
    </row>
    <row r="54" spans="1:8" ht="14.25">
      <c r="A54" s="1" t="s">
        <v>75</v>
      </c>
      <c r="E54" s="4">
        <f>+E46+E53</f>
        <v>445.95</v>
      </c>
      <c r="G54" s="5">
        <f>+G46+G53</f>
        <v>0</v>
      </c>
      <c r="H54" s="5">
        <f>ROUND(E54-G54,2)</f>
        <v>445.95</v>
      </c>
    </row>
    <row r="55" spans="1:8" ht="14.25">
      <c r="A55" s="1" t="s">
        <v>76</v>
      </c>
      <c r="E55" s="4">
        <f>+E8-E54</f>
        <v>165.59999999999997</v>
      </c>
      <c r="G55" s="5">
        <f>+G8-G54</f>
        <v>0</v>
      </c>
      <c r="H55" s="5">
        <f>ROUND(E55-G55,2)</f>
        <v>165.6</v>
      </c>
    </row>
    <row r="56" ht="14.25">
      <c r="A56" t="s">
        <v>3</v>
      </c>
    </row>
    <row r="57" ht="14.25">
      <c r="A57" t="s">
        <v>77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8.8515625" style="4" customWidth="1"/>
    <col min="4" max="4" width="10.7109375" style="0" customWidth="1"/>
    <col min="5" max="5" width="13.7109375" style="4" customWidth="1"/>
  </cols>
  <sheetData>
    <row r="1" spans="1:8" ht="14.25">
      <c r="A1" s="15" t="s">
        <v>137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138</v>
      </c>
      <c r="B2" s="15"/>
      <c r="C2" s="15"/>
      <c r="D2" s="15"/>
      <c r="E2" s="15"/>
      <c r="F2" s="15"/>
      <c r="G2" s="15"/>
      <c r="H2" s="15"/>
    </row>
    <row r="3" spans="1:8" ht="14.25">
      <c r="A3" s="15" t="s">
        <v>139</v>
      </c>
      <c r="B3" s="15"/>
      <c r="C3" s="15"/>
      <c r="D3" s="15"/>
      <c r="E3" s="15"/>
      <c r="F3" s="15"/>
      <c r="G3" s="15"/>
      <c r="H3" s="15"/>
    </row>
    <row r="4" spans="1:8" ht="14.25">
      <c r="A4" s="12"/>
      <c r="B4" s="12"/>
      <c r="C4" s="10"/>
      <c r="D4" s="12"/>
      <c r="E4" s="10"/>
      <c r="F4" s="16" t="s">
        <v>79</v>
      </c>
      <c r="G4" s="16"/>
      <c r="H4" s="17" t="s">
        <v>82</v>
      </c>
    </row>
    <row r="5" spans="1:8" ht="14.25">
      <c r="A5" s="13" t="s">
        <v>4</v>
      </c>
      <c r="B5" s="13" t="s">
        <v>5</v>
      </c>
      <c r="C5" s="14" t="s">
        <v>6</v>
      </c>
      <c r="D5" s="13" t="s">
        <v>7</v>
      </c>
      <c r="E5" s="14" t="s">
        <v>78</v>
      </c>
      <c r="F5" s="18" t="s">
        <v>80</v>
      </c>
      <c r="G5" s="18" t="s">
        <v>81</v>
      </c>
      <c r="H5" s="18" t="s">
        <v>81</v>
      </c>
    </row>
    <row r="6" ht="14.25">
      <c r="A6" s="1" t="s">
        <v>8</v>
      </c>
    </row>
    <row r="7" spans="1:8" ht="14.25">
      <c r="A7" s="8" t="s">
        <v>140</v>
      </c>
      <c r="B7" s="8" t="s">
        <v>97</v>
      </c>
      <c r="C7" s="9">
        <v>4.3</v>
      </c>
      <c r="D7" s="8">
        <v>100</v>
      </c>
      <c r="E7" s="10">
        <f>ROUND(C7*D7,2)</f>
        <v>430</v>
      </c>
      <c r="F7" s="11">
        <v>0</v>
      </c>
      <c r="G7" s="10">
        <f>ROUND(E7*F7,2)</f>
        <v>0</v>
      </c>
      <c r="H7" s="10">
        <f>ROUND(E7-G7,2)</f>
        <v>430</v>
      </c>
    </row>
    <row r="8" spans="1:8" ht="14.25">
      <c r="A8" s="1" t="s">
        <v>12</v>
      </c>
      <c r="E8" s="4">
        <f>SUM(E7:E7)</f>
        <v>430</v>
      </c>
      <c r="G8" s="5">
        <f>SUM(G7:G7)</f>
        <v>0</v>
      </c>
      <c r="H8" s="5">
        <f>ROUND(E8-G8,2)</f>
        <v>430</v>
      </c>
    </row>
    <row r="9" ht="14.25">
      <c r="A9" t="s">
        <v>13</v>
      </c>
    </row>
    <row r="10" ht="14.25">
      <c r="A10" s="1" t="s">
        <v>14</v>
      </c>
    </row>
    <row r="11" ht="14.25">
      <c r="A11" s="6" t="s">
        <v>98</v>
      </c>
    </row>
    <row r="12" spans="1:8" ht="14.25">
      <c r="A12" s="2" t="s">
        <v>99</v>
      </c>
      <c r="B12" s="2" t="s">
        <v>100</v>
      </c>
      <c r="C12" s="7">
        <v>6</v>
      </c>
      <c r="D12" s="2">
        <v>1</v>
      </c>
      <c r="E12" s="4">
        <f>ROUND(C12*D12,2)</f>
        <v>6</v>
      </c>
      <c r="F12" s="3">
        <v>0</v>
      </c>
      <c r="G12" s="4">
        <f>ROUND(E12*F12,2)</f>
        <v>0</v>
      </c>
      <c r="H12" s="4">
        <f>ROUND(E12-G12,2)</f>
        <v>6</v>
      </c>
    </row>
    <row r="13" spans="1:8" ht="14.25">
      <c r="A13" s="2" t="s">
        <v>141</v>
      </c>
      <c r="B13" s="2" t="s">
        <v>30</v>
      </c>
      <c r="C13" s="7">
        <v>7.5</v>
      </c>
      <c r="D13" s="2">
        <v>1</v>
      </c>
      <c r="E13" s="4">
        <f>ROUND(C13*D13,2)</f>
        <v>7.5</v>
      </c>
      <c r="F13" s="3">
        <v>0</v>
      </c>
      <c r="G13" s="4">
        <f>ROUND(E13*F13,2)</f>
        <v>0</v>
      </c>
      <c r="H13" s="4">
        <f>ROUND(E13-G13,2)</f>
        <v>7.5</v>
      </c>
    </row>
    <row r="14" ht="14.25">
      <c r="A14" s="6" t="s">
        <v>23</v>
      </c>
    </row>
    <row r="15" spans="1:8" ht="14.25">
      <c r="A15" s="2" t="s">
        <v>126</v>
      </c>
      <c r="B15" s="2" t="s">
        <v>25</v>
      </c>
      <c r="C15" s="7">
        <v>25.75</v>
      </c>
      <c r="D15" s="2">
        <v>0.76</v>
      </c>
      <c r="E15" s="4">
        <f>ROUND(C15*D15,2)</f>
        <v>19.57</v>
      </c>
      <c r="F15" s="3">
        <v>0</v>
      </c>
      <c r="G15" s="4">
        <f>ROUND(E15*F15,2)</f>
        <v>0</v>
      </c>
      <c r="H15" s="4">
        <f>ROUND(E15-G15,2)</f>
        <v>19.57</v>
      </c>
    </row>
    <row r="16" spans="1:8" ht="14.25">
      <c r="A16" s="2" t="s">
        <v>26</v>
      </c>
      <c r="B16" s="2" t="s">
        <v>25</v>
      </c>
      <c r="C16" s="7">
        <v>23.75</v>
      </c>
      <c r="D16" s="2">
        <v>0.58</v>
      </c>
      <c r="E16" s="4">
        <f>ROUND(C16*D16,2)</f>
        <v>13.78</v>
      </c>
      <c r="F16" s="3">
        <v>0</v>
      </c>
      <c r="G16" s="4">
        <f>ROUND(E16*F16,2)</f>
        <v>0</v>
      </c>
      <c r="H16" s="4">
        <f>ROUND(E16-G16,2)</f>
        <v>13.78</v>
      </c>
    </row>
    <row r="17" spans="1:8" ht="14.25">
      <c r="A17" s="2" t="s">
        <v>127</v>
      </c>
      <c r="B17" s="2" t="s">
        <v>25</v>
      </c>
      <c r="C17" s="7">
        <v>19.5</v>
      </c>
      <c r="D17" s="2">
        <v>4.25</v>
      </c>
      <c r="E17" s="4">
        <f>ROUND(C17*D17,2)</f>
        <v>82.88</v>
      </c>
      <c r="F17" s="3">
        <v>0</v>
      </c>
      <c r="G17" s="4">
        <f>ROUND(E17*F17,2)</f>
        <v>0</v>
      </c>
      <c r="H17" s="4">
        <f>ROUND(E17-G17,2)</f>
        <v>82.88</v>
      </c>
    </row>
    <row r="18" ht="14.25">
      <c r="A18" s="6" t="s">
        <v>31</v>
      </c>
    </row>
    <row r="19" spans="1:8" ht="14.25">
      <c r="A19" s="2" t="s">
        <v>33</v>
      </c>
      <c r="B19" s="2" t="s">
        <v>19</v>
      </c>
      <c r="C19" s="7">
        <v>2</v>
      </c>
      <c r="D19" s="2">
        <v>2</v>
      </c>
      <c r="E19" s="4">
        <f>ROUND(C19*D19,2)</f>
        <v>4</v>
      </c>
      <c r="F19" s="3">
        <v>0</v>
      </c>
      <c r="G19" s="4">
        <f>ROUND(E19*F19,2)</f>
        <v>0</v>
      </c>
      <c r="H19" s="4">
        <f>ROUND(E19-G19,2)</f>
        <v>4</v>
      </c>
    </row>
    <row r="20" spans="1:8" ht="14.25">
      <c r="A20" s="2" t="s">
        <v>104</v>
      </c>
      <c r="B20" s="2" t="s">
        <v>19</v>
      </c>
      <c r="C20" s="7">
        <v>2.94</v>
      </c>
      <c r="D20" s="2">
        <v>2</v>
      </c>
      <c r="E20" s="4">
        <f>ROUND(C20*D20,2)</f>
        <v>5.88</v>
      </c>
      <c r="F20" s="3">
        <v>0</v>
      </c>
      <c r="G20" s="4">
        <f>ROUND(E20*F20,2)</f>
        <v>0</v>
      </c>
      <c r="H20" s="4">
        <f>ROUND(E20-G20,2)</f>
        <v>5.88</v>
      </c>
    </row>
    <row r="21" spans="1:8" ht="14.25">
      <c r="A21" s="2" t="s">
        <v>142</v>
      </c>
      <c r="B21" s="2" t="s">
        <v>19</v>
      </c>
      <c r="C21" s="7">
        <v>6.54</v>
      </c>
      <c r="D21" s="2">
        <v>6</v>
      </c>
      <c r="E21" s="4">
        <f>ROUND(C21*D21,2)</f>
        <v>39.24</v>
      </c>
      <c r="F21" s="3">
        <v>0</v>
      </c>
      <c r="G21" s="4">
        <f>ROUND(E21*F21,2)</f>
        <v>0</v>
      </c>
      <c r="H21" s="4">
        <f>ROUND(E21-G21,2)</f>
        <v>39.24</v>
      </c>
    </row>
    <row r="22" ht="14.25">
      <c r="A22" s="6" t="s">
        <v>44</v>
      </c>
    </row>
    <row r="23" spans="1:8" ht="14.25">
      <c r="A23" s="2" t="s">
        <v>143</v>
      </c>
      <c r="B23" s="2" t="s">
        <v>10</v>
      </c>
      <c r="C23" s="7">
        <v>2.11</v>
      </c>
      <c r="D23" s="2">
        <v>6</v>
      </c>
      <c r="E23" s="4">
        <f>ROUND(C23*D23,2)</f>
        <v>12.66</v>
      </c>
      <c r="F23" s="3">
        <v>0</v>
      </c>
      <c r="G23" s="4">
        <f>ROUND(E23*F23,2)</f>
        <v>0</v>
      </c>
      <c r="H23" s="4">
        <f>ROUND(E23-G23,2)</f>
        <v>12.66</v>
      </c>
    </row>
    <row r="24" ht="14.25">
      <c r="A24" s="6" t="s">
        <v>108</v>
      </c>
    </row>
    <row r="25" spans="1:8" ht="14.25">
      <c r="A25" s="2" t="s">
        <v>109</v>
      </c>
      <c r="B25" s="2" t="s">
        <v>19</v>
      </c>
      <c r="C25" s="7">
        <v>3.68</v>
      </c>
      <c r="D25" s="2">
        <v>0.3</v>
      </c>
      <c r="E25" s="4">
        <f>ROUND(C25*D25,2)</f>
        <v>1.1</v>
      </c>
      <c r="F25" s="3">
        <v>0</v>
      </c>
      <c r="G25" s="4">
        <f>ROUND(E25*F25,2)</f>
        <v>0</v>
      </c>
      <c r="H25" s="4">
        <f>ROUND(E25-G25,2)</f>
        <v>1.1</v>
      </c>
    </row>
    <row r="26" ht="14.25">
      <c r="A26" s="6" t="s">
        <v>110</v>
      </c>
    </row>
    <row r="27" spans="1:8" ht="14.25">
      <c r="A27" s="2" t="s">
        <v>144</v>
      </c>
      <c r="B27" s="2" t="s">
        <v>97</v>
      </c>
      <c r="C27" s="7">
        <v>0.25</v>
      </c>
      <c r="D27" s="19">
        <f>D7</f>
        <v>100</v>
      </c>
      <c r="E27" s="4">
        <f>ROUND(C27*D27,2)</f>
        <v>25</v>
      </c>
      <c r="F27" s="3">
        <v>0</v>
      </c>
      <c r="G27" s="4">
        <f>ROUND(E27*F27,2)</f>
        <v>0</v>
      </c>
      <c r="H27" s="4">
        <f>ROUND(E27-G27,2)</f>
        <v>25</v>
      </c>
    </row>
    <row r="28" ht="14.25">
      <c r="A28" s="6" t="s">
        <v>57</v>
      </c>
    </row>
    <row r="29" spans="1:8" ht="14.25">
      <c r="A29" s="2" t="s">
        <v>58</v>
      </c>
      <c r="B29" s="2" t="s">
        <v>59</v>
      </c>
      <c r="C29" s="7">
        <v>48</v>
      </c>
      <c r="D29" s="2">
        <v>0.5</v>
      </c>
      <c r="E29" s="4">
        <f>ROUND(C29*D29,2)</f>
        <v>24</v>
      </c>
      <c r="F29" s="3">
        <v>0</v>
      </c>
      <c r="G29" s="4">
        <f>ROUND(E29*F29,2)</f>
        <v>0</v>
      </c>
      <c r="H29" s="4">
        <f>ROUND(E29-G29,2)</f>
        <v>24</v>
      </c>
    </row>
    <row r="30" ht="14.25">
      <c r="A30" s="6" t="s">
        <v>60</v>
      </c>
    </row>
    <row r="31" spans="1:8" ht="14.25">
      <c r="A31" s="2" t="s">
        <v>61</v>
      </c>
      <c r="B31" s="2" t="s">
        <v>62</v>
      </c>
      <c r="C31" s="7">
        <v>12.5</v>
      </c>
      <c r="D31" s="2">
        <v>0.312</v>
      </c>
      <c r="E31" s="4">
        <f>ROUND(C31*D31,2)</f>
        <v>3.9</v>
      </c>
      <c r="F31" s="3">
        <v>0</v>
      </c>
      <c r="G31" s="4">
        <f>ROUND(E31*F31,2)</f>
        <v>0</v>
      </c>
      <c r="H31" s="4">
        <f>ROUND(E31-G31,2)</f>
        <v>3.9</v>
      </c>
    </row>
    <row r="32" spans="1:8" ht="14.25">
      <c r="A32" s="2" t="s">
        <v>112</v>
      </c>
      <c r="B32" s="2" t="s">
        <v>62</v>
      </c>
      <c r="C32" s="7">
        <v>12.5</v>
      </c>
      <c r="D32" s="2">
        <v>0.1022</v>
      </c>
      <c r="E32" s="4">
        <f>ROUND(C32*D32,2)</f>
        <v>1.28</v>
      </c>
      <c r="F32" s="3">
        <v>0</v>
      </c>
      <c r="G32" s="4">
        <f>ROUND(E32*F32,2)</f>
        <v>0</v>
      </c>
      <c r="H32" s="4">
        <f>ROUND(E32-G32,2)</f>
        <v>1.28</v>
      </c>
    </row>
    <row r="33" ht="14.25">
      <c r="A33" s="6" t="s">
        <v>64</v>
      </c>
    </row>
    <row r="34" spans="1:8" ht="14.25">
      <c r="A34" s="2" t="s">
        <v>65</v>
      </c>
      <c r="B34" s="2" t="s">
        <v>62</v>
      </c>
      <c r="C34" s="7">
        <v>9.06</v>
      </c>
      <c r="D34" s="2">
        <v>0.1442</v>
      </c>
      <c r="E34" s="4">
        <f>ROUND(C34*D34,2)</f>
        <v>1.31</v>
      </c>
      <c r="F34" s="3">
        <v>0</v>
      </c>
      <c r="G34" s="4">
        <f>ROUND(E34*F34,2)</f>
        <v>0</v>
      </c>
      <c r="H34" s="4">
        <f>ROUND(E34-G34,2)</f>
        <v>1.31</v>
      </c>
    </row>
    <row r="35" spans="1:8" ht="14.25">
      <c r="A35" s="2" t="s">
        <v>66</v>
      </c>
      <c r="B35" s="2" t="s">
        <v>62</v>
      </c>
      <c r="C35" s="7">
        <v>12.47</v>
      </c>
      <c r="D35" s="2">
        <v>0.3728</v>
      </c>
      <c r="E35" s="4">
        <f>ROUND(C35*D35,2)</f>
        <v>4.65</v>
      </c>
      <c r="F35" s="3">
        <v>0</v>
      </c>
      <c r="G35" s="4">
        <f>ROUND(E35*F35,2)</f>
        <v>0</v>
      </c>
      <c r="H35" s="4">
        <f>ROUND(E35-G35,2)</f>
        <v>4.65</v>
      </c>
    </row>
    <row r="36" ht="14.25">
      <c r="A36" s="6" t="s">
        <v>67</v>
      </c>
    </row>
    <row r="37" spans="1:8" ht="14.25">
      <c r="A37" s="2" t="s">
        <v>61</v>
      </c>
      <c r="B37" s="2" t="s">
        <v>68</v>
      </c>
      <c r="C37" s="7">
        <v>3.3</v>
      </c>
      <c r="D37" s="2">
        <v>2.7304</v>
      </c>
      <c r="E37" s="4">
        <f>ROUND(C37*D37,2)</f>
        <v>9.01</v>
      </c>
      <c r="F37" s="3">
        <v>0</v>
      </c>
      <c r="G37" s="4">
        <f>ROUND(E37*F37,2)</f>
        <v>0</v>
      </c>
      <c r="H37" s="4">
        <f>ROUND(E37-G37,2)</f>
        <v>9.01</v>
      </c>
    </row>
    <row r="38" spans="1:8" ht="14.25">
      <c r="A38" s="2" t="s">
        <v>112</v>
      </c>
      <c r="B38" s="2" t="s">
        <v>68</v>
      </c>
      <c r="C38" s="7">
        <v>3.3</v>
      </c>
      <c r="D38" s="2">
        <v>1.3936</v>
      </c>
      <c r="E38" s="4">
        <f>ROUND(C38*D38,2)</f>
        <v>4.6</v>
      </c>
      <c r="F38" s="3">
        <v>0</v>
      </c>
      <c r="G38" s="4">
        <f>ROUND(E38*F38,2)</f>
        <v>0</v>
      </c>
      <c r="H38" s="4">
        <f>ROUND(E38-G38,2)</f>
        <v>4.6</v>
      </c>
    </row>
    <row r="39" ht="14.25">
      <c r="A39" s="6" t="s">
        <v>69</v>
      </c>
    </row>
    <row r="40" spans="1:8" ht="14.25">
      <c r="A40" s="2" t="s">
        <v>65</v>
      </c>
      <c r="B40" s="2" t="s">
        <v>30</v>
      </c>
      <c r="C40" s="7">
        <v>4.59</v>
      </c>
      <c r="D40" s="2">
        <v>1</v>
      </c>
      <c r="E40" s="4">
        <f>ROUND(C40*D40,2)</f>
        <v>4.59</v>
      </c>
      <c r="F40" s="3">
        <v>0</v>
      </c>
      <c r="G40" s="4">
        <f>ROUND(E40*F40,2)</f>
        <v>0</v>
      </c>
      <c r="H40" s="4">
        <f>ROUND(E40-G40,2)</f>
        <v>4.59</v>
      </c>
    </row>
    <row r="41" spans="1:8" ht="14.25">
      <c r="A41" s="2" t="s">
        <v>61</v>
      </c>
      <c r="B41" s="2" t="s">
        <v>30</v>
      </c>
      <c r="C41" s="7">
        <v>1.44</v>
      </c>
      <c r="D41" s="2">
        <v>1</v>
      </c>
      <c r="E41" s="4">
        <f>ROUND(C41*D41,2)</f>
        <v>1.44</v>
      </c>
      <c r="F41" s="3">
        <v>0</v>
      </c>
      <c r="G41" s="4">
        <f>ROUND(E41*F41,2)</f>
        <v>0</v>
      </c>
      <c r="H41" s="4">
        <f>ROUND(E41-G41,2)</f>
        <v>1.44</v>
      </c>
    </row>
    <row r="42" spans="1:8" ht="14.25">
      <c r="A42" s="2" t="s">
        <v>112</v>
      </c>
      <c r="B42" s="2" t="s">
        <v>30</v>
      </c>
      <c r="C42" s="7">
        <v>2.92</v>
      </c>
      <c r="D42" s="2">
        <v>1</v>
      </c>
      <c r="E42" s="4">
        <f>ROUND(C42*D42,2)</f>
        <v>2.92</v>
      </c>
      <c r="F42" s="3">
        <v>0</v>
      </c>
      <c r="G42" s="4">
        <f>ROUND(E42*F42,2)</f>
        <v>0</v>
      </c>
      <c r="H42" s="4">
        <f>ROUND(E42-G42,2)</f>
        <v>2.92</v>
      </c>
    </row>
    <row r="43" spans="1:8" ht="14.25">
      <c r="A43" s="8" t="s">
        <v>70</v>
      </c>
      <c r="B43" s="8" t="s">
        <v>30</v>
      </c>
      <c r="C43" s="9">
        <v>4.99</v>
      </c>
      <c r="D43" s="8">
        <v>1</v>
      </c>
      <c r="E43" s="10">
        <f>ROUND(C43*D43,2)</f>
        <v>4.99</v>
      </c>
      <c r="F43" s="11">
        <v>0</v>
      </c>
      <c r="G43" s="10">
        <f>ROUND(E43*F43,2)</f>
        <v>0</v>
      </c>
      <c r="H43" s="10">
        <f>ROUND(E43-G43,2)</f>
        <v>4.99</v>
      </c>
    </row>
    <row r="44" spans="1:8" ht="14.25">
      <c r="A44" s="1" t="s">
        <v>71</v>
      </c>
      <c r="E44" s="4">
        <f>SUM(E12:E43)</f>
        <v>280.3</v>
      </c>
      <c r="G44" s="5">
        <f>SUM(G12:G43)</f>
        <v>0</v>
      </c>
      <c r="H44" s="5">
        <f>ROUND(E44-G44,2)</f>
        <v>280.3</v>
      </c>
    </row>
    <row r="45" spans="1:8" ht="14.25">
      <c r="A45" s="1" t="s">
        <v>72</v>
      </c>
      <c r="E45" s="4">
        <f>+E8-E44</f>
        <v>149.7</v>
      </c>
      <c r="G45" s="5">
        <f>+G8-G44</f>
        <v>0</v>
      </c>
      <c r="H45" s="5">
        <f>ROUND(E45-G45,2)</f>
        <v>149.7</v>
      </c>
    </row>
    <row r="46" ht="14.25">
      <c r="A46" t="s">
        <v>13</v>
      </c>
    </row>
    <row r="47" ht="14.25">
      <c r="A47" s="1" t="s">
        <v>73</v>
      </c>
    </row>
    <row r="48" spans="1:8" ht="14.25">
      <c r="A48" s="2" t="s">
        <v>65</v>
      </c>
      <c r="B48" s="2" t="s">
        <v>30</v>
      </c>
      <c r="C48" s="7">
        <v>8.68</v>
      </c>
      <c r="D48" s="2">
        <v>1</v>
      </c>
      <c r="E48" s="4">
        <f>ROUND(C48*D48,2)</f>
        <v>8.68</v>
      </c>
      <c r="F48" s="3">
        <v>0</v>
      </c>
      <c r="G48" s="4">
        <f>ROUND(E48*F48,2)</f>
        <v>0</v>
      </c>
      <c r="H48" s="4">
        <f>ROUND(E48-G48,2)</f>
        <v>8.68</v>
      </c>
    </row>
    <row r="49" spans="1:8" ht="14.25">
      <c r="A49" s="2" t="s">
        <v>61</v>
      </c>
      <c r="B49" s="2" t="s">
        <v>30</v>
      </c>
      <c r="C49" s="7">
        <v>8.81</v>
      </c>
      <c r="D49" s="2">
        <v>1</v>
      </c>
      <c r="E49" s="4">
        <f>ROUND(C49*D49,2)</f>
        <v>8.81</v>
      </c>
      <c r="F49" s="3">
        <v>0</v>
      </c>
      <c r="G49" s="4">
        <f>ROUND(E49*F49,2)</f>
        <v>0</v>
      </c>
      <c r="H49" s="4">
        <f>ROUND(E49-G49,2)</f>
        <v>8.81</v>
      </c>
    </row>
    <row r="50" spans="1:8" ht="14.25">
      <c r="A50" s="8" t="s">
        <v>112</v>
      </c>
      <c r="B50" s="8" t="s">
        <v>30</v>
      </c>
      <c r="C50" s="9">
        <v>11.16</v>
      </c>
      <c r="D50" s="8">
        <v>1</v>
      </c>
      <c r="E50" s="10">
        <f>ROUND(C50*D50,2)</f>
        <v>11.16</v>
      </c>
      <c r="F50" s="11">
        <v>0</v>
      </c>
      <c r="G50" s="10">
        <f>ROUND(E50*F50,2)</f>
        <v>0</v>
      </c>
      <c r="H50" s="10">
        <f>ROUND(E50-G50,2)</f>
        <v>11.16</v>
      </c>
    </row>
    <row r="51" spans="1:8" ht="14.25">
      <c r="A51" s="1" t="s">
        <v>74</v>
      </c>
      <c r="E51" s="4">
        <f>SUM(E48:E50)</f>
        <v>28.650000000000002</v>
      </c>
      <c r="G51" s="5">
        <f>SUM(G48:G50)</f>
        <v>0</v>
      </c>
      <c r="H51" s="5">
        <f>ROUND(E51-G51,2)</f>
        <v>28.65</v>
      </c>
    </row>
    <row r="52" spans="1:8" ht="14.25">
      <c r="A52" s="1" t="s">
        <v>75</v>
      </c>
      <c r="E52" s="4">
        <f>+E44+E51</f>
        <v>308.95</v>
      </c>
      <c r="G52" s="5">
        <f>+G44+G51</f>
        <v>0</v>
      </c>
      <c r="H52" s="5">
        <f>ROUND(E52-G52,2)</f>
        <v>308.95</v>
      </c>
    </row>
    <row r="53" spans="1:8" ht="14.25">
      <c r="A53" s="1" t="s">
        <v>76</v>
      </c>
      <c r="E53" s="4">
        <f>+E8-E52</f>
        <v>121.05000000000001</v>
      </c>
      <c r="G53" s="5">
        <f>+G8-G52</f>
        <v>0</v>
      </c>
      <c r="H53" s="5">
        <f>ROUND(E53-G53,2)</f>
        <v>121.05</v>
      </c>
    </row>
    <row r="54" ht="14.25">
      <c r="A54" t="s">
        <v>3</v>
      </c>
    </row>
    <row r="55" ht="14.25">
      <c r="A55" t="s">
        <v>77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Extension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Falconer</dc:creator>
  <cp:keywords/>
  <dc:description/>
  <cp:lastModifiedBy>Larry Falconer</cp:lastModifiedBy>
  <dcterms:created xsi:type="dcterms:W3CDTF">2014-01-14T21:33:18Z</dcterms:created>
  <dcterms:modified xsi:type="dcterms:W3CDTF">2014-01-14T21:54:41Z</dcterms:modified>
  <cp:category/>
  <cp:version/>
  <cp:contentType/>
  <cp:contentStatus/>
</cp:coreProperties>
</file>