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g113\Documents\2025 Budget Spreadsheets\"/>
    </mc:Choice>
  </mc:AlternateContent>
  <xr:revisionPtr revIDLastSave="0" documentId="13_ncr:1_{9B8C5E01-8FED-4F8D-A546-4ED35656E9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of Contents" sheetId="15" r:id="rId1"/>
    <sheet name="soy1" sheetId="1" r:id="rId2"/>
    <sheet name="soy2" sheetId="2" r:id="rId3"/>
    <sheet name="soy3" sheetId="3" r:id="rId4"/>
    <sheet name="soy4" sheetId="4" r:id="rId5"/>
    <sheet name="soy5" sheetId="5" r:id="rId6"/>
    <sheet name="soy6" sheetId="6" r:id="rId7"/>
    <sheet name="soy7" sheetId="7" r:id="rId8"/>
    <sheet name="soy8" sheetId="8" r:id="rId9"/>
    <sheet name="soy9" sheetId="9" r:id="rId10"/>
    <sheet name="soy10" sheetId="10" r:id="rId11"/>
    <sheet name="soy11" sheetId="11" r:id="rId12"/>
    <sheet name="soy12" sheetId="12" r:id="rId13"/>
    <sheet name="soy13" sheetId="13" r:id="rId14"/>
    <sheet name="soy14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4" l="1"/>
  <c r="E69" i="14"/>
  <c r="H68" i="14"/>
  <c r="G68" i="14"/>
  <c r="E68" i="14"/>
  <c r="E67" i="14"/>
  <c r="E62" i="14"/>
  <c r="G62" i="14" s="1"/>
  <c r="H62" i="14" s="1"/>
  <c r="G61" i="14"/>
  <c r="H61" i="14" s="1"/>
  <c r="E61" i="14"/>
  <c r="E60" i="14"/>
  <c r="G60" i="14" s="1"/>
  <c r="E59" i="14"/>
  <c r="G59" i="14" s="1"/>
  <c r="H59" i="14" s="1"/>
  <c r="E58" i="14"/>
  <c r="G56" i="14"/>
  <c r="E56" i="14"/>
  <c r="H56" i="14" s="1"/>
  <c r="E55" i="14"/>
  <c r="E54" i="14"/>
  <c r="G52" i="14"/>
  <c r="H52" i="14" s="1"/>
  <c r="E52" i="14"/>
  <c r="E51" i="14"/>
  <c r="G51" i="14" s="1"/>
  <c r="H51" i="14" s="1"/>
  <c r="E50" i="14"/>
  <c r="E48" i="14"/>
  <c r="H47" i="14"/>
  <c r="G47" i="14"/>
  <c r="E47" i="14"/>
  <c r="E46" i="14"/>
  <c r="G44" i="14"/>
  <c r="E44" i="14"/>
  <c r="H44" i="14" s="1"/>
  <c r="G42" i="14"/>
  <c r="E42" i="14"/>
  <c r="H42" i="14" s="1"/>
  <c r="H40" i="14"/>
  <c r="G40" i="14"/>
  <c r="E40" i="14"/>
  <c r="G38" i="14"/>
  <c r="H38" i="14" s="1"/>
  <c r="E38" i="14"/>
  <c r="E36" i="14"/>
  <c r="G36" i="14" s="1"/>
  <c r="E34" i="14"/>
  <c r="G34" i="14" s="1"/>
  <c r="H34" i="14" s="1"/>
  <c r="E32" i="14"/>
  <c r="G30" i="14"/>
  <c r="E30" i="14"/>
  <c r="H30" i="14" s="1"/>
  <c r="E28" i="14"/>
  <c r="E27" i="14"/>
  <c r="G26" i="14"/>
  <c r="H26" i="14" s="1"/>
  <c r="E26" i="14"/>
  <c r="E25" i="14"/>
  <c r="G25" i="14" s="1"/>
  <c r="H25" i="14" s="1"/>
  <c r="E23" i="14"/>
  <c r="E22" i="14"/>
  <c r="H21" i="14"/>
  <c r="G21" i="14"/>
  <c r="E21" i="14"/>
  <c r="E20" i="14"/>
  <c r="G20" i="14" s="1"/>
  <c r="G19" i="14"/>
  <c r="E19" i="14"/>
  <c r="H19" i="14" s="1"/>
  <c r="G17" i="14"/>
  <c r="E17" i="14"/>
  <c r="H17" i="14" s="1"/>
  <c r="H15" i="14"/>
  <c r="G15" i="14"/>
  <c r="E15" i="14"/>
  <c r="G14" i="14"/>
  <c r="H14" i="14" s="1"/>
  <c r="E14" i="14"/>
  <c r="E12" i="14"/>
  <c r="G12" i="14" s="1"/>
  <c r="E8" i="14"/>
  <c r="E7" i="14"/>
  <c r="E70" i="13"/>
  <c r="E69" i="13"/>
  <c r="G69" i="13" s="1"/>
  <c r="H69" i="13" s="1"/>
  <c r="E68" i="13"/>
  <c r="G68" i="13" s="1"/>
  <c r="E67" i="13"/>
  <c r="H62" i="13"/>
  <c r="G62" i="13"/>
  <c r="E62" i="13"/>
  <c r="G61" i="13"/>
  <c r="H61" i="13" s="1"/>
  <c r="E61" i="13"/>
  <c r="E60" i="13"/>
  <c r="E59" i="13"/>
  <c r="G59" i="13" s="1"/>
  <c r="H59" i="13" s="1"/>
  <c r="E58" i="13"/>
  <c r="G56" i="13"/>
  <c r="H56" i="13" s="1"/>
  <c r="E56" i="13"/>
  <c r="E55" i="13"/>
  <c r="E54" i="13"/>
  <c r="E52" i="13"/>
  <c r="G52" i="13" s="1"/>
  <c r="H52" i="13" s="1"/>
  <c r="E51" i="13"/>
  <c r="G51" i="13" s="1"/>
  <c r="H51" i="13" s="1"/>
  <c r="E50" i="13"/>
  <c r="E48" i="13"/>
  <c r="G48" i="13" s="1"/>
  <c r="H48" i="13" s="1"/>
  <c r="E47" i="13"/>
  <c r="G47" i="13" s="1"/>
  <c r="G46" i="13"/>
  <c r="E46" i="13"/>
  <c r="H46" i="13" s="1"/>
  <c r="H44" i="13"/>
  <c r="G44" i="13"/>
  <c r="E44" i="13"/>
  <c r="E42" i="13"/>
  <c r="G42" i="13" s="1"/>
  <c r="H40" i="13"/>
  <c r="G40" i="13"/>
  <c r="E40" i="13"/>
  <c r="G38" i="13"/>
  <c r="H38" i="13" s="1"/>
  <c r="E38" i="13"/>
  <c r="E36" i="13"/>
  <c r="G34" i="13"/>
  <c r="H34" i="13" s="1"/>
  <c r="E34" i="13"/>
  <c r="E32" i="13"/>
  <c r="G30" i="13"/>
  <c r="E30" i="13"/>
  <c r="H30" i="13" s="1"/>
  <c r="E29" i="13"/>
  <c r="E27" i="13"/>
  <c r="E26" i="13"/>
  <c r="G26" i="13" s="1"/>
  <c r="H26" i="13" s="1"/>
  <c r="E25" i="13"/>
  <c r="G25" i="13" s="1"/>
  <c r="H25" i="13" s="1"/>
  <c r="E24" i="13"/>
  <c r="E23" i="13"/>
  <c r="G23" i="13" s="1"/>
  <c r="H23" i="13" s="1"/>
  <c r="E22" i="13"/>
  <c r="G22" i="13" s="1"/>
  <c r="E21" i="13"/>
  <c r="H19" i="13"/>
  <c r="G19" i="13"/>
  <c r="E19" i="13"/>
  <c r="G17" i="13"/>
  <c r="E17" i="13"/>
  <c r="H17" i="13" s="1"/>
  <c r="H16" i="13"/>
  <c r="G16" i="13"/>
  <c r="E16" i="13"/>
  <c r="G14" i="13"/>
  <c r="H14" i="13" s="1"/>
  <c r="E14" i="13"/>
  <c r="E12" i="13"/>
  <c r="E8" i="13"/>
  <c r="E7" i="13"/>
  <c r="E68" i="12"/>
  <c r="G67" i="12"/>
  <c r="H67" i="12" s="1"/>
  <c r="E67" i="12"/>
  <c r="E66" i="12"/>
  <c r="G66" i="12" s="1"/>
  <c r="G65" i="12"/>
  <c r="E65" i="12"/>
  <c r="H65" i="12" s="1"/>
  <c r="E60" i="12"/>
  <c r="G59" i="12"/>
  <c r="H59" i="12" s="1"/>
  <c r="E59" i="12"/>
  <c r="E58" i="12"/>
  <c r="G57" i="12"/>
  <c r="H57" i="12" s="1"/>
  <c r="E57" i="12"/>
  <c r="E56" i="12"/>
  <c r="G54" i="12"/>
  <c r="E54" i="12"/>
  <c r="H54" i="12" s="1"/>
  <c r="E53" i="12"/>
  <c r="G53" i="12" s="1"/>
  <c r="H53" i="12" s="1"/>
  <c r="E52" i="12"/>
  <c r="E50" i="12"/>
  <c r="E49" i="12"/>
  <c r="E48" i="12"/>
  <c r="G48" i="12" s="1"/>
  <c r="G46" i="12"/>
  <c r="H46" i="12" s="1"/>
  <c r="E46" i="12"/>
  <c r="E45" i="12"/>
  <c r="G45" i="12" s="1"/>
  <c r="G44" i="12"/>
  <c r="H44" i="12" s="1"/>
  <c r="E44" i="12"/>
  <c r="E42" i="12"/>
  <c r="G42" i="12" s="1"/>
  <c r="H42" i="12" s="1"/>
  <c r="E40" i="12"/>
  <c r="E38" i="12"/>
  <c r="G36" i="12"/>
  <c r="H36" i="12" s="1"/>
  <c r="E36" i="12"/>
  <c r="E34" i="12"/>
  <c r="G32" i="12"/>
  <c r="H32" i="12" s="1"/>
  <c r="E32" i="12"/>
  <c r="E30" i="12"/>
  <c r="G28" i="12"/>
  <c r="E28" i="12"/>
  <c r="H28" i="12" s="1"/>
  <c r="E26" i="12"/>
  <c r="G26" i="12" s="1"/>
  <c r="H26" i="12" s="1"/>
  <c r="E25" i="12"/>
  <c r="E24" i="12"/>
  <c r="E23" i="12"/>
  <c r="E22" i="12"/>
  <c r="G22" i="12" s="1"/>
  <c r="G21" i="12"/>
  <c r="H21" i="12" s="1"/>
  <c r="E21" i="12"/>
  <c r="E19" i="12"/>
  <c r="G19" i="12" s="1"/>
  <c r="G17" i="12"/>
  <c r="H17" i="12" s="1"/>
  <c r="E17" i="12"/>
  <c r="E16" i="12"/>
  <c r="G16" i="12" s="1"/>
  <c r="H16" i="12" s="1"/>
  <c r="E14" i="12"/>
  <c r="E12" i="12"/>
  <c r="E61" i="12" s="1"/>
  <c r="E7" i="12"/>
  <c r="E8" i="12" s="1"/>
  <c r="G76" i="11"/>
  <c r="H76" i="11" s="1"/>
  <c r="E76" i="11"/>
  <c r="G75" i="11"/>
  <c r="H75" i="11" s="1"/>
  <c r="E75" i="11"/>
  <c r="E74" i="11"/>
  <c r="G74" i="11" s="1"/>
  <c r="E73" i="11"/>
  <c r="G73" i="11" s="1"/>
  <c r="H73" i="11" s="1"/>
  <c r="E72" i="11"/>
  <c r="G72" i="11" s="1"/>
  <c r="G67" i="11"/>
  <c r="E67" i="11"/>
  <c r="H67" i="11" s="1"/>
  <c r="G66" i="11"/>
  <c r="H66" i="11" s="1"/>
  <c r="E66" i="11"/>
  <c r="G65" i="11"/>
  <c r="H65" i="11" s="1"/>
  <c r="E65" i="11"/>
  <c r="E64" i="11"/>
  <c r="E63" i="11"/>
  <c r="G63" i="11" s="1"/>
  <c r="H63" i="11" s="1"/>
  <c r="E62" i="11"/>
  <c r="G62" i="11" s="1"/>
  <c r="H62" i="11" s="1"/>
  <c r="E60" i="11"/>
  <c r="E59" i="11"/>
  <c r="E58" i="11"/>
  <c r="G57" i="11"/>
  <c r="H57" i="11" s="1"/>
  <c r="E57" i="11"/>
  <c r="G55" i="11"/>
  <c r="H55" i="11" s="1"/>
  <c r="E55" i="11"/>
  <c r="E54" i="11"/>
  <c r="G54" i="11" s="1"/>
  <c r="E53" i="11"/>
  <c r="G53" i="11" s="1"/>
  <c r="H53" i="11" s="1"/>
  <c r="E51" i="11"/>
  <c r="G51" i="11" s="1"/>
  <c r="H51" i="11" s="1"/>
  <c r="E49" i="11"/>
  <c r="G49" i="11" s="1"/>
  <c r="E48" i="11"/>
  <c r="G47" i="11"/>
  <c r="E47" i="11"/>
  <c r="H47" i="11" s="1"/>
  <c r="G45" i="11"/>
  <c r="H45" i="11" s="1"/>
  <c r="E45" i="11"/>
  <c r="G43" i="11"/>
  <c r="H43" i="11" s="1"/>
  <c r="E43" i="11"/>
  <c r="E41" i="11"/>
  <c r="E39" i="11"/>
  <c r="G39" i="11" s="1"/>
  <c r="H39" i="11" s="1"/>
  <c r="E37" i="11"/>
  <c r="G37" i="11" s="1"/>
  <c r="H37" i="11" s="1"/>
  <c r="E35" i="11"/>
  <c r="E33" i="11"/>
  <c r="E31" i="11"/>
  <c r="G29" i="11"/>
  <c r="H29" i="11" s="1"/>
  <c r="E29" i="11"/>
  <c r="G28" i="11"/>
  <c r="H28" i="11" s="1"/>
  <c r="E28" i="11"/>
  <c r="E27" i="11"/>
  <c r="G27" i="11" s="1"/>
  <c r="E26" i="11"/>
  <c r="G26" i="11" s="1"/>
  <c r="H26" i="11" s="1"/>
  <c r="E24" i="11"/>
  <c r="G24" i="11" s="1"/>
  <c r="H24" i="11" s="1"/>
  <c r="E23" i="11"/>
  <c r="G23" i="11" s="1"/>
  <c r="E22" i="11"/>
  <c r="G21" i="11"/>
  <c r="E21" i="11"/>
  <c r="H21" i="11" s="1"/>
  <c r="G20" i="11"/>
  <c r="H20" i="11" s="1"/>
  <c r="E20" i="11"/>
  <c r="G18" i="11"/>
  <c r="H18" i="11" s="1"/>
  <c r="E18" i="11"/>
  <c r="E17" i="11"/>
  <c r="E15" i="11"/>
  <c r="G15" i="11" s="1"/>
  <c r="H15" i="11" s="1"/>
  <c r="E14" i="11"/>
  <c r="G14" i="11" s="1"/>
  <c r="H14" i="11" s="1"/>
  <c r="E12" i="11"/>
  <c r="E8" i="11"/>
  <c r="E7" i="11"/>
  <c r="E81" i="10"/>
  <c r="G80" i="10"/>
  <c r="H80" i="10" s="1"/>
  <c r="E80" i="10"/>
  <c r="E79" i="10"/>
  <c r="G79" i="10" s="1"/>
  <c r="H79" i="10" s="1"/>
  <c r="E78" i="10"/>
  <c r="H77" i="10"/>
  <c r="G77" i="10"/>
  <c r="E77" i="10"/>
  <c r="G72" i="10"/>
  <c r="E72" i="10"/>
  <c r="H72" i="10" s="1"/>
  <c r="E71" i="10"/>
  <c r="G70" i="10"/>
  <c r="E70" i="10"/>
  <c r="H70" i="10" s="1"/>
  <c r="E69" i="10"/>
  <c r="E68" i="10"/>
  <c r="G68" i="10" s="1"/>
  <c r="E67" i="10"/>
  <c r="G67" i="10" s="1"/>
  <c r="H67" i="10" s="1"/>
  <c r="E65" i="10"/>
  <c r="E64" i="10"/>
  <c r="E63" i="10"/>
  <c r="G63" i="10" s="1"/>
  <c r="H63" i="10" s="1"/>
  <c r="E62" i="10"/>
  <c r="G60" i="10"/>
  <c r="H60" i="10" s="1"/>
  <c r="E60" i="10"/>
  <c r="E59" i="10"/>
  <c r="G59" i="10" s="1"/>
  <c r="H59" i="10" s="1"/>
  <c r="E58" i="10"/>
  <c r="H56" i="10"/>
  <c r="G56" i="10"/>
  <c r="E56" i="10"/>
  <c r="G54" i="10"/>
  <c r="H54" i="10" s="1"/>
  <c r="E54" i="10"/>
  <c r="E53" i="10"/>
  <c r="G52" i="10"/>
  <c r="E52" i="10"/>
  <c r="H52" i="10" s="1"/>
  <c r="E50" i="10"/>
  <c r="G48" i="10"/>
  <c r="E48" i="10"/>
  <c r="H48" i="10" s="1"/>
  <c r="E46" i="10"/>
  <c r="E44" i="10"/>
  <c r="G44" i="10" s="1"/>
  <c r="E42" i="10"/>
  <c r="G42" i="10" s="1"/>
  <c r="H42" i="10" s="1"/>
  <c r="E40" i="10"/>
  <c r="G38" i="10"/>
  <c r="E38" i="10"/>
  <c r="H38" i="10" s="1"/>
  <c r="E36" i="10"/>
  <c r="G36" i="10" s="1"/>
  <c r="H36" i="10" s="1"/>
  <c r="E34" i="10"/>
  <c r="G32" i="10"/>
  <c r="H32" i="10" s="1"/>
  <c r="E32" i="10"/>
  <c r="E31" i="10"/>
  <c r="G31" i="10" s="1"/>
  <c r="H31" i="10" s="1"/>
  <c r="E29" i="10"/>
  <c r="H28" i="10"/>
  <c r="G28" i="10"/>
  <c r="E28" i="10"/>
  <c r="G27" i="10"/>
  <c r="H27" i="10" s="1"/>
  <c r="E27" i="10"/>
  <c r="E26" i="10"/>
  <c r="G25" i="10"/>
  <c r="E25" i="10"/>
  <c r="H25" i="10" s="1"/>
  <c r="E24" i="10"/>
  <c r="G24" i="10" s="1"/>
  <c r="G23" i="10"/>
  <c r="E23" i="10"/>
  <c r="H23" i="10" s="1"/>
  <c r="E21" i="10"/>
  <c r="E20" i="10"/>
  <c r="G20" i="10" s="1"/>
  <c r="E18" i="10"/>
  <c r="G18" i="10" s="1"/>
  <c r="H18" i="10" s="1"/>
  <c r="E17" i="10"/>
  <c r="E15" i="10"/>
  <c r="E14" i="10"/>
  <c r="G14" i="10" s="1"/>
  <c r="H14" i="10" s="1"/>
  <c r="E12" i="10"/>
  <c r="E7" i="10"/>
  <c r="G7" i="10" s="1"/>
  <c r="E84" i="9"/>
  <c r="E83" i="9"/>
  <c r="G83" i="9" s="1"/>
  <c r="H83" i="9" s="1"/>
  <c r="E82" i="9"/>
  <c r="G82" i="9" s="1"/>
  <c r="H82" i="9" s="1"/>
  <c r="E81" i="9"/>
  <c r="G81" i="9" s="1"/>
  <c r="E80" i="9"/>
  <c r="G80" i="9" s="1"/>
  <c r="G75" i="9"/>
  <c r="H75" i="9" s="1"/>
  <c r="E75" i="9"/>
  <c r="E74" i="9"/>
  <c r="H73" i="9"/>
  <c r="G73" i="9"/>
  <c r="E73" i="9"/>
  <c r="E72" i="9"/>
  <c r="E71" i="9"/>
  <c r="E70" i="9"/>
  <c r="E68" i="9"/>
  <c r="G67" i="9"/>
  <c r="H67" i="9" s="1"/>
  <c r="E67" i="9"/>
  <c r="E66" i="9"/>
  <c r="E65" i="9"/>
  <c r="E63" i="9"/>
  <c r="G63" i="9" s="1"/>
  <c r="H63" i="9" s="1"/>
  <c r="E62" i="9"/>
  <c r="G62" i="9" s="1"/>
  <c r="H62" i="9" s="1"/>
  <c r="E61" i="9"/>
  <c r="E59" i="9"/>
  <c r="G59" i="9" s="1"/>
  <c r="H59" i="9" s="1"/>
  <c r="G58" i="9"/>
  <c r="E58" i="9"/>
  <c r="H58" i="9" s="1"/>
  <c r="G56" i="9"/>
  <c r="H56" i="9" s="1"/>
  <c r="E56" i="9"/>
  <c r="G55" i="9"/>
  <c r="H55" i="9" s="1"/>
  <c r="E55" i="9"/>
  <c r="E54" i="9"/>
  <c r="G54" i="9" s="1"/>
  <c r="H52" i="9"/>
  <c r="G52" i="9"/>
  <c r="E52" i="9"/>
  <c r="E50" i="9"/>
  <c r="E48" i="9"/>
  <c r="E46" i="9"/>
  <c r="E44" i="9"/>
  <c r="G42" i="9"/>
  <c r="H42" i="9" s="1"/>
  <c r="E42" i="9"/>
  <c r="E40" i="9"/>
  <c r="E38" i="9"/>
  <c r="E36" i="9"/>
  <c r="G36" i="9" s="1"/>
  <c r="H36" i="9" s="1"/>
  <c r="E34" i="9"/>
  <c r="G34" i="9" s="1"/>
  <c r="H34" i="9" s="1"/>
  <c r="E33" i="9"/>
  <c r="E31" i="9"/>
  <c r="G31" i="9" s="1"/>
  <c r="H31" i="9" s="1"/>
  <c r="G30" i="9"/>
  <c r="E30" i="9"/>
  <c r="H30" i="9" s="1"/>
  <c r="G29" i="9"/>
  <c r="H29" i="9" s="1"/>
  <c r="E29" i="9"/>
  <c r="G28" i="9"/>
  <c r="H28" i="9" s="1"/>
  <c r="E28" i="9"/>
  <c r="E27" i="9"/>
  <c r="G27" i="9" s="1"/>
  <c r="H26" i="9"/>
  <c r="G26" i="9"/>
  <c r="E26" i="9"/>
  <c r="E25" i="9"/>
  <c r="E24" i="9"/>
  <c r="E23" i="9"/>
  <c r="E21" i="9"/>
  <c r="G20" i="9"/>
  <c r="H20" i="9" s="1"/>
  <c r="E20" i="9"/>
  <c r="E18" i="9"/>
  <c r="E17" i="9"/>
  <c r="E15" i="9"/>
  <c r="G15" i="9" s="1"/>
  <c r="H15" i="9" s="1"/>
  <c r="E14" i="9"/>
  <c r="G14" i="9" s="1"/>
  <c r="H14" i="9" s="1"/>
  <c r="E12" i="9"/>
  <c r="G12" i="9" s="1"/>
  <c r="G7" i="9"/>
  <c r="G8" i="9" s="1"/>
  <c r="E7" i="9"/>
  <c r="E8" i="9" s="1"/>
  <c r="E75" i="8"/>
  <c r="E74" i="8"/>
  <c r="E76" i="8" s="1"/>
  <c r="E73" i="8"/>
  <c r="G73" i="8" s="1"/>
  <c r="H73" i="8" s="1"/>
  <c r="G72" i="8"/>
  <c r="H72" i="8" s="1"/>
  <c r="E72" i="8"/>
  <c r="E67" i="8"/>
  <c r="G67" i="8" s="1"/>
  <c r="H67" i="8" s="1"/>
  <c r="G66" i="8"/>
  <c r="H66" i="8" s="1"/>
  <c r="E66" i="8"/>
  <c r="E65" i="8"/>
  <c r="E64" i="8"/>
  <c r="E63" i="8"/>
  <c r="G61" i="8"/>
  <c r="E61" i="8"/>
  <c r="H61" i="8" s="1"/>
  <c r="E60" i="8"/>
  <c r="G60" i="8" s="1"/>
  <c r="E59" i="8"/>
  <c r="H57" i="8"/>
  <c r="G57" i="8"/>
  <c r="E57" i="8"/>
  <c r="H56" i="8"/>
  <c r="G56" i="8"/>
  <c r="E56" i="8"/>
  <c r="E55" i="8"/>
  <c r="E53" i="8"/>
  <c r="E52" i="8"/>
  <c r="G52" i="8" s="1"/>
  <c r="H52" i="8" s="1"/>
  <c r="G51" i="8"/>
  <c r="H51" i="8" s="1"/>
  <c r="E51" i="8"/>
  <c r="G49" i="8"/>
  <c r="E49" i="8"/>
  <c r="H49" i="8" s="1"/>
  <c r="E47" i="8"/>
  <c r="E45" i="8"/>
  <c r="G45" i="8" s="1"/>
  <c r="H45" i="8" s="1"/>
  <c r="G43" i="8"/>
  <c r="H43" i="8" s="1"/>
  <c r="E43" i="8"/>
  <c r="E41" i="8"/>
  <c r="E39" i="8"/>
  <c r="E37" i="8"/>
  <c r="G35" i="8"/>
  <c r="E35" i="8"/>
  <c r="H35" i="8" s="1"/>
  <c r="E33" i="8"/>
  <c r="G33" i="8" s="1"/>
  <c r="E32" i="8"/>
  <c r="H30" i="8"/>
  <c r="G30" i="8"/>
  <c r="E30" i="8"/>
  <c r="H29" i="8"/>
  <c r="G29" i="8"/>
  <c r="E29" i="8"/>
  <c r="E28" i="8"/>
  <c r="E27" i="8"/>
  <c r="E26" i="8"/>
  <c r="G26" i="8" s="1"/>
  <c r="H26" i="8" s="1"/>
  <c r="G25" i="8"/>
  <c r="H25" i="8" s="1"/>
  <c r="E25" i="8"/>
  <c r="G24" i="8"/>
  <c r="E24" i="8"/>
  <c r="H24" i="8" s="1"/>
  <c r="E23" i="8"/>
  <c r="E22" i="8"/>
  <c r="G22" i="8" s="1"/>
  <c r="H22" i="8" s="1"/>
  <c r="G20" i="8"/>
  <c r="H20" i="8" s="1"/>
  <c r="E20" i="8"/>
  <c r="E18" i="8"/>
  <c r="E17" i="8"/>
  <c r="E15" i="8"/>
  <c r="G14" i="8"/>
  <c r="E14" i="8"/>
  <c r="H14" i="8" s="1"/>
  <c r="E12" i="8"/>
  <c r="E68" i="8" s="1"/>
  <c r="E8" i="8"/>
  <c r="H8" i="8" s="1"/>
  <c r="H7" i="8"/>
  <c r="G7" i="8"/>
  <c r="G8" i="8" s="1"/>
  <c r="E7" i="8"/>
  <c r="E69" i="7"/>
  <c r="E68" i="7"/>
  <c r="E67" i="7"/>
  <c r="G67" i="7" s="1"/>
  <c r="H67" i="7" s="1"/>
  <c r="E66" i="7"/>
  <c r="G61" i="7"/>
  <c r="H61" i="7" s="1"/>
  <c r="E61" i="7"/>
  <c r="G60" i="7"/>
  <c r="H60" i="7" s="1"/>
  <c r="E60" i="7"/>
  <c r="E59" i="7"/>
  <c r="G59" i="7" s="1"/>
  <c r="H59" i="7" s="1"/>
  <c r="E58" i="7"/>
  <c r="G58" i="7" s="1"/>
  <c r="H58" i="7" s="1"/>
  <c r="E57" i="7"/>
  <c r="E55" i="7"/>
  <c r="E54" i="7"/>
  <c r="G53" i="7"/>
  <c r="E53" i="7"/>
  <c r="H53" i="7" s="1"/>
  <c r="G51" i="7"/>
  <c r="H51" i="7" s="1"/>
  <c r="E51" i="7"/>
  <c r="E50" i="7"/>
  <c r="G50" i="7" s="1"/>
  <c r="H50" i="7" s="1"/>
  <c r="E49" i="7"/>
  <c r="G49" i="7" s="1"/>
  <c r="H49" i="7" s="1"/>
  <c r="E47" i="7"/>
  <c r="E46" i="7"/>
  <c r="G46" i="7" s="1"/>
  <c r="H46" i="7" s="1"/>
  <c r="E45" i="7"/>
  <c r="G43" i="7"/>
  <c r="H43" i="7" s="1"/>
  <c r="E43" i="7"/>
  <c r="G41" i="7"/>
  <c r="H41" i="7" s="1"/>
  <c r="E41" i="7"/>
  <c r="G39" i="7"/>
  <c r="H39" i="7" s="1"/>
  <c r="E39" i="7"/>
  <c r="G37" i="7"/>
  <c r="H37" i="7" s="1"/>
  <c r="E37" i="7"/>
  <c r="E35" i="7"/>
  <c r="G35" i="7" s="1"/>
  <c r="H35" i="7" s="1"/>
  <c r="E33" i="7"/>
  <c r="G33" i="7" s="1"/>
  <c r="H33" i="7" s="1"/>
  <c r="E31" i="7"/>
  <c r="E29" i="7"/>
  <c r="E27" i="7"/>
  <c r="G26" i="7"/>
  <c r="E26" i="7"/>
  <c r="H26" i="7" s="1"/>
  <c r="G25" i="7"/>
  <c r="H25" i="7" s="1"/>
  <c r="E25" i="7"/>
  <c r="E24" i="7"/>
  <c r="G24" i="7" s="1"/>
  <c r="H24" i="7" s="1"/>
  <c r="E22" i="7"/>
  <c r="G22" i="7" s="1"/>
  <c r="H22" i="7" s="1"/>
  <c r="E21" i="7"/>
  <c r="E20" i="7"/>
  <c r="G20" i="7" s="1"/>
  <c r="H20" i="7" s="1"/>
  <c r="E19" i="7"/>
  <c r="G17" i="7"/>
  <c r="E17" i="7"/>
  <c r="H17" i="7" s="1"/>
  <c r="G15" i="7"/>
  <c r="H15" i="7" s="1"/>
  <c r="E15" i="7"/>
  <c r="G14" i="7"/>
  <c r="H14" i="7" s="1"/>
  <c r="E14" i="7"/>
  <c r="G12" i="7"/>
  <c r="E12" i="7"/>
  <c r="E62" i="7" s="1"/>
  <c r="E8" i="7"/>
  <c r="E7" i="7"/>
  <c r="G7" i="7" s="1"/>
  <c r="E70" i="6"/>
  <c r="G69" i="6"/>
  <c r="H69" i="6" s="1"/>
  <c r="E69" i="6"/>
  <c r="E68" i="6"/>
  <c r="G68" i="6" s="1"/>
  <c r="E67" i="6"/>
  <c r="G67" i="6" s="1"/>
  <c r="E62" i="6"/>
  <c r="G61" i="6"/>
  <c r="E61" i="6"/>
  <c r="H61" i="6" s="1"/>
  <c r="E60" i="6"/>
  <c r="G59" i="6"/>
  <c r="H59" i="6" s="1"/>
  <c r="E59" i="6"/>
  <c r="G58" i="6"/>
  <c r="E58" i="6"/>
  <c r="H58" i="6" s="1"/>
  <c r="E56" i="6"/>
  <c r="E55" i="6"/>
  <c r="G55" i="6" s="1"/>
  <c r="H55" i="6" s="1"/>
  <c r="E54" i="6"/>
  <c r="E52" i="6"/>
  <c r="G52" i="6" s="1"/>
  <c r="E51" i="6"/>
  <c r="G51" i="6" s="1"/>
  <c r="H51" i="6" s="1"/>
  <c r="E50" i="6"/>
  <c r="G48" i="6"/>
  <c r="H48" i="6" s="1"/>
  <c r="E48" i="6"/>
  <c r="E47" i="6"/>
  <c r="G47" i="6" s="1"/>
  <c r="E46" i="6"/>
  <c r="G46" i="6" s="1"/>
  <c r="H44" i="6"/>
  <c r="G44" i="6"/>
  <c r="E44" i="6"/>
  <c r="E42" i="6"/>
  <c r="E40" i="6"/>
  <c r="G38" i="6"/>
  <c r="E38" i="6"/>
  <c r="H38" i="6" s="1"/>
  <c r="E36" i="6"/>
  <c r="G34" i="6"/>
  <c r="H34" i="6" s="1"/>
  <c r="E34" i="6"/>
  <c r="G32" i="6"/>
  <c r="E32" i="6"/>
  <c r="H32" i="6" s="1"/>
  <c r="E30" i="6"/>
  <c r="G30" i="6" s="1"/>
  <c r="E29" i="6"/>
  <c r="G29" i="6" s="1"/>
  <c r="H29" i="6" s="1"/>
  <c r="E27" i="6"/>
  <c r="E26" i="6"/>
  <c r="E25" i="6"/>
  <c r="G25" i="6" s="1"/>
  <c r="H25" i="6" s="1"/>
  <c r="E24" i="6"/>
  <c r="G23" i="6"/>
  <c r="H23" i="6" s="1"/>
  <c r="E23" i="6"/>
  <c r="E22" i="6"/>
  <c r="G22" i="6" s="1"/>
  <c r="H22" i="6" s="1"/>
  <c r="E21" i="6"/>
  <c r="G21" i="6" s="1"/>
  <c r="H19" i="6"/>
  <c r="G19" i="6"/>
  <c r="E19" i="6"/>
  <c r="E17" i="6"/>
  <c r="E16" i="6"/>
  <c r="G14" i="6"/>
  <c r="E14" i="6"/>
  <c r="H14" i="6" s="1"/>
  <c r="E12" i="6"/>
  <c r="G8" i="6"/>
  <c r="E8" i="6"/>
  <c r="G7" i="6"/>
  <c r="E7" i="6"/>
  <c r="H7" i="6" s="1"/>
  <c r="E68" i="5"/>
  <c r="G67" i="5"/>
  <c r="H67" i="5" s="1"/>
  <c r="E67" i="5"/>
  <c r="E66" i="5"/>
  <c r="G66" i="5" s="1"/>
  <c r="E65" i="5"/>
  <c r="G65" i="5" s="1"/>
  <c r="E60" i="5"/>
  <c r="G60" i="5" s="1"/>
  <c r="G59" i="5"/>
  <c r="H59" i="5" s="1"/>
  <c r="E59" i="5"/>
  <c r="G58" i="5"/>
  <c r="H58" i="5" s="1"/>
  <c r="E58" i="5"/>
  <c r="G57" i="5"/>
  <c r="H57" i="5" s="1"/>
  <c r="E57" i="5"/>
  <c r="E56" i="5"/>
  <c r="E54" i="5"/>
  <c r="E53" i="5"/>
  <c r="G53" i="5" s="1"/>
  <c r="H53" i="5" s="1"/>
  <c r="E52" i="5"/>
  <c r="E50" i="5"/>
  <c r="E49" i="5"/>
  <c r="E48" i="5"/>
  <c r="G48" i="5" s="1"/>
  <c r="G46" i="5"/>
  <c r="H46" i="5" s="1"/>
  <c r="E46" i="5"/>
  <c r="E45" i="5"/>
  <c r="G45" i="5" s="1"/>
  <c r="E44" i="5"/>
  <c r="G44" i="5" s="1"/>
  <c r="H44" i="5" s="1"/>
  <c r="E42" i="5"/>
  <c r="G42" i="5" s="1"/>
  <c r="H42" i="5" s="1"/>
  <c r="E40" i="5"/>
  <c r="E38" i="5"/>
  <c r="G36" i="5"/>
  <c r="H36" i="5" s="1"/>
  <c r="E36" i="5"/>
  <c r="G34" i="5"/>
  <c r="H34" i="5" s="1"/>
  <c r="E34" i="5"/>
  <c r="G32" i="5"/>
  <c r="H32" i="5" s="1"/>
  <c r="E32" i="5"/>
  <c r="E30" i="5"/>
  <c r="E28" i="5"/>
  <c r="E26" i="5"/>
  <c r="G26" i="5" s="1"/>
  <c r="H26" i="5" s="1"/>
  <c r="E25" i="5"/>
  <c r="E24" i="5"/>
  <c r="E23" i="5"/>
  <c r="E22" i="5"/>
  <c r="G22" i="5" s="1"/>
  <c r="G21" i="5"/>
  <c r="H21" i="5" s="1"/>
  <c r="E21" i="5"/>
  <c r="E19" i="5"/>
  <c r="G19" i="5" s="1"/>
  <c r="E17" i="5"/>
  <c r="G17" i="5" s="1"/>
  <c r="H17" i="5" s="1"/>
  <c r="E16" i="5"/>
  <c r="G16" i="5" s="1"/>
  <c r="H16" i="5" s="1"/>
  <c r="E14" i="5"/>
  <c r="E12" i="5"/>
  <c r="E8" i="5"/>
  <c r="G7" i="5"/>
  <c r="H7" i="5" s="1"/>
  <c r="E7" i="5"/>
  <c r="E75" i="4"/>
  <c r="E74" i="4"/>
  <c r="G74" i="4" s="1"/>
  <c r="H74" i="4" s="1"/>
  <c r="E73" i="4"/>
  <c r="G73" i="4" s="1"/>
  <c r="H73" i="4" s="1"/>
  <c r="G72" i="4"/>
  <c r="E72" i="4"/>
  <c r="H72" i="4" s="1"/>
  <c r="G71" i="4"/>
  <c r="H71" i="4" s="1"/>
  <c r="E71" i="4"/>
  <c r="G66" i="4"/>
  <c r="H66" i="4" s="1"/>
  <c r="E66" i="4"/>
  <c r="E65" i="4"/>
  <c r="E64" i="4"/>
  <c r="G63" i="4"/>
  <c r="H63" i="4" s="1"/>
  <c r="E63" i="4"/>
  <c r="E62" i="4"/>
  <c r="G62" i="4" s="1"/>
  <c r="E61" i="4"/>
  <c r="E59" i="4"/>
  <c r="H58" i="4"/>
  <c r="G58" i="4"/>
  <c r="E58" i="4"/>
  <c r="E57" i="4"/>
  <c r="G57" i="4" s="1"/>
  <c r="H57" i="4" s="1"/>
  <c r="E56" i="4"/>
  <c r="E54" i="4"/>
  <c r="G54" i="4" s="1"/>
  <c r="H54" i="4" s="1"/>
  <c r="E53" i="4"/>
  <c r="G53" i="4" s="1"/>
  <c r="H53" i="4" s="1"/>
  <c r="G52" i="4"/>
  <c r="E52" i="4"/>
  <c r="H52" i="4" s="1"/>
  <c r="G50" i="4"/>
  <c r="H50" i="4" s="1"/>
  <c r="E50" i="4"/>
  <c r="H48" i="4"/>
  <c r="G48" i="4"/>
  <c r="E48" i="4"/>
  <c r="G47" i="4"/>
  <c r="H47" i="4" s="1"/>
  <c r="E47" i="4"/>
  <c r="G46" i="4"/>
  <c r="H46" i="4" s="1"/>
  <c r="E46" i="4"/>
  <c r="E44" i="4"/>
  <c r="E42" i="4"/>
  <c r="G40" i="4"/>
  <c r="H40" i="4" s="1"/>
  <c r="E40" i="4"/>
  <c r="E38" i="4"/>
  <c r="G38" i="4" s="1"/>
  <c r="E36" i="4"/>
  <c r="E34" i="4"/>
  <c r="H32" i="4"/>
  <c r="G32" i="4"/>
  <c r="E32" i="4"/>
  <c r="E30" i="4"/>
  <c r="G30" i="4" s="1"/>
  <c r="H30" i="4" s="1"/>
  <c r="E28" i="4"/>
  <c r="E27" i="4"/>
  <c r="G27" i="4" s="1"/>
  <c r="H27" i="4" s="1"/>
  <c r="E26" i="4"/>
  <c r="G26" i="4" s="1"/>
  <c r="H26" i="4" s="1"/>
  <c r="G25" i="4"/>
  <c r="E25" i="4"/>
  <c r="H25" i="4" s="1"/>
  <c r="G23" i="4"/>
  <c r="H23" i="4" s="1"/>
  <c r="E23" i="4"/>
  <c r="H22" i="4"/>
  <c r="G22" i="4"/>
  <c r="E22" i="4"/>
  <c r="G21" i="4"/>
  <c r="H21" i="4" s="1"/>
  <c r="E21" i="4"/>
  <c r="G20" i="4"/>
  <c r="H20" i="4" s="1"/>
  <c r="E20" i="4"/>
  <c r="E18" i="4"/>
  <c r="E17" i="4"/>
  <c r="G15" i="4"/>
  <c r="H15" i="4" s="1"/>
  <c r="E15" i="4"/>
  <c r="E14" i="4"/>
  <c r="G14" i="4" s="1"/>
  <c r="E12" i="4"/>
  <c r="E67" i="4" s="1"/>
  <c r="E8" i="4"/>
  <c r="H7" i="4"/>
  <c r="G7" i="4"/>
  <c r="G8" i="4" s="1"/>
  <c r="E7" i="4"/>
  <c r="E81" i="3"/>
  <c r="G80" i="3"/>
  <c r="H80" i="3" s="1"/>
  <c r="E80" i="3"/>
  <c r="E79" i="3"/>
  <c r="G79" i="3" s="1"/>
  <c r="H79" i="3" s="1"/>
  <c r="E78" i="3"/>
  <c r="E77" i="3"/>
  <c r="G77" i="3" s="1"/>
  <c r="G72" i="3"/>
  <c r="H72" i="3" s="1"/>
  <c r="E72" i="3"/>
  <c r="E71" i="3"/>
  <c r="G70" i="3"/>
  <c r="H70" i="3" s="1"/>
  <c r="E70" i="3"/>
  <c r="E69" i="3"/>
  <c r="E68" i="3"/>
  <c r="G68" i="3" s="1"/>
  <c r="E67" i="3"/>
  <c r="G67" i="3" s="1"/>
  <c r="H67" i="3" s="1"/>
  <c r="G65" i="3"/>
  <c r="H65" i="3" s="1"/>
  <c r="E65" i="3"/>
  <c r="E64" i="3"/>
  <c r="G63" i="3"/>
  <c r="H63" i="3" s="1"/>
  <c r="E63" i="3"/>
  <c r="E62" i="3"/>
  <c r="G60" i="3"/>
  <c r="H60" i="3" s="1"/>
  <c r="E60" i="3"/>
  <c r="E59" i="3"/>
  <c r="G59" i="3" s="1"/>
  <c r="H59" i="3" s="1"/>
  <c r="E58" i="3"/>
  <c r="E56" i="3"/>
  <c r="G56" i="3" s="1"/>
  <c r="H56" i="3" s="1"/>
  <c r="G54" i="3"/>
  <c r="E54" i="3"/>
  <c r="H54" i="3" s="1"/>
  <c r="E53" i="3"/>
  <c r="G52" i="3"/>
  <c r="H52" i="3" s="1"/>
  <c r="E52" i="3"/>
  <c r="E50" i="3"/>
  <c r="G48" i="3"/>
  <c r="H48" i="3" s="1"/>
  <c r="E48" i="3"/>
  <c r="E46" i="3"/>
  <c r="E44" i="3"/>
  <c r="G44" i="3" s="1"/>
  <c r="E42" i="3"/>
  <c r="G42" i="3" s="1"/>
  <c r="H42" i="3" s="1"/>
  <c r="G40" i="3"/>
  <c r="E40" i="3"/>
  <c r="H40" i="3" s="1"/>
  <c r="E38" i="3"/>
  <c r="G36" i="3"/>
  <c r="H36" i="3" s="1"/>
  <c r="E36" i="3"/>
  <c r="E34" i="3"/>
  <c r="G32" i="3"/>
  <c r="H32" i="3" s="1"/>
  <c r="E32" i="3"/>
  <c r="E31" i="3"/>
  <c r="G31" i="3" s="1"/>
  <c r="H31" i="3" s="1"/>
  <c r="E29" i="3"/>
  <c r="E28" i="3"/>
  <c r="G28" i="3" s="1"/>
  <c r="H28" i="3" s="1"/>
  <c r="G27" i="3"/>
  <c r="E27" i="3"/>
  <c r="H27" i="3" s="1"/>
  <c r="E26" i="3"/>
  <c r="G26" i="3" s="1"/>
  <c r="G25" i="3"/>
  <c r="H25" i="3" s="1"/>
  <c r="E25" i="3"/>
  <c r="E24" i="3"/>
  <c r="G23" i="3"/>
  <c r="H23" i="3" s="1"/>
  <c r="E23" i="3"/>
  <c r="E21" i="3"/>
  <c r="E20" i="3"/>
  <c r="G20" i="3" s="1"/>
  <c r="E18" i="3"/>
  <c r="G18" i="3" s="1"/>
  <c r="H18" i="3" s="1"/>
  <c r="G17" i="3"/>
  <c r="H17" i="3" s="1"/>
  <c r="E17" i="3"/>
  <c r="E15" i="3"/>
  <c r="G15" i="3" s="1"/>
  <c r="G14" i="3"/>
  <c r="H14" i="3" s="1"/>
  <c r="E14" i="3"/>
  <c r="E12" i="3"/>
  <c r="E8" i="3"/>
  <c r="E7" i="3"/>
  <c r="G7" i="3" s="1"/>
  <c r="E84" i="2"/>
  <c r="G83" i="2"/>
  <c r="E83" i="2"/>
  <c r="H83" i="2" s="1"/>
  <c r="E82" i="2"/>
  <c r="G82" i="2" s="1"/>
  <c r="H82" i="2" s="1"/>
  <c r="E81" i="2"/>
  <c r="G81" i="2" s="1"/>
  <c r="H81" i="2" s="1"/>
  <c r="E80" i="2"/>
  <c r="G75" i="2"/>
  <c r="H75" i="2" s="1"/>
  <c r="E75" i="2"/>
  <c r="G74" i="2"/>
  <c r="H74" i="2" s="1"/>
  <c r="E74" i="2"/>
  <c r="G73" i="2"/>
  <c r="H73" i="2" s="1"/>
  <c r="E73" i="2"/>
  <c r="E72" i="2"/>
  <c r="G72" i="2" s="1"/>
  <c r="H72" i="2" s="1"/>
  <c r="E71" i="2"/>
  <c r="E70" i="2"/>
  <c r="E68" i="2"/>
  <c r="E67" i="2"/>
  <c r="G66" i="2"/>
  <c r="E66" i="2"/>
  <c r="H66" i="2" s="1"/>
  <c r="E65" i="2"/>
  <c r="G63" i="2"/>
  <c r="H63" i="2" s="1"/>
  <c r="E63" i="2"/>
  <c r="E62" i="2"/>
  <c r="G62" i="2" s="1"/>
  <c r="H62" i="2" s="1"/>
  <c r="E61" i="2"/>
  <c r="G61" i="2" s="1"/>
  <c r="H61" i="2" s="1"/>
  <c r="E59" i="2"/>
  <c r="E58" i="2"/>
  <c r="E56" i="2"/>
  <c r="G55" i="2"/>
  <c r="H55" i="2" s="1"/>
  <c r="E55" i="2"/>
  <c r="G54" i="2"/>
  <c r="H54" i="2" s="1"/>
  <c r="E54" i="2"/>
  <c r="G52" i="2"/>
  <c r="E52" i="2"/>
  <c r="H52" i="2" s="1"/>
  <c r="E50" i="2"/>
  <c r="G50" i="2" s="1"/>
  <c r="H50" i="2" s="1"/>
  <c r="E48" i="2"/>
  <c r="E46" i="2"/>
  <c r="E44" i="2"/>
  <c r="E42" i="2"/>
  <c r="G40" i="2"/>
  <c r="E40" i="2"/>
  <c r="H40" i="2" s="1"/>
  <c r="E38" i="2"/>
  <c r="G36" i="2"/>
  <c r="H36" i="2" s="1"/>
  <c r="E36" i="2"/>
  <c r="E34" i="2"/>
  <c r="G34" i="2" s="1"/>
  <c r="H34" i="2" s="1"/>
  <c r="E33" i="2"/>
  <c r="G33" i="2" s="1"/>
  <c r="H33" i="2" s="1"/>
  <c r="E31" i="2"/>
  <c r="E30" i="2"/>
  <c r="E29" i="2"/>
  <c r="G28" i="2"/>
  <c r="H28" i="2" s="1"/>
  <c r="E28" i="2"/>
  <c r="G27" i="2"/>
  <c r="H27" i="2" s="1"/>
  <c r="E27" i="2"/>
  <c r="G26" i="2"/>
  <c r="H26" i="2" s="1"/>
  <c r="E26" i="2"/>
  <c r="E25" i="2"/>
  <c r="G25" i="2" s="1"/>
  <c r="H25" i="2" s="1"/>
  <c r="E24" i="2"/>
  <c r="E23" i="2"/>
  <c r="E21" i="2"/>
  <c r="E20" i="2"/>
  <c r="G18" i="2"/>
  <c r="E18" i="2"/>
  <c r="H18" i="2" s="1"/>
  <c r="E17" i="2"/>
  <c r="G15" i="2"/>
  <c r="H15" i="2" s="1"/>
  <c r="E15" i="2"/>
  <c r="E14" i="2"/>
  <c r="G14" i="2" s="1"/>
  <c r="H14" i="2" s="1"/>
  <c r="E12" i="2"/>
  <c r="G12" i="2" s="1"/>
  <c r="E7" i="2"/>
  <c r="E8" i="2" s="1"/>
  <c r="E75" i="1"/>
  <c r="G74" i="1"/>
  <c r="H74" i="1" s="1"/>
  <c r="E74" i="1"/>
  <c r="E73" i="1"/>
  <c r="G73" i="1" s="1"/>
  <c r="G72" i="1"/>
  <c r="E72" i="1"/>
  <c r="H72" i="1" s="1"/>
  <c r="E67" i="1"/>
  <c r="G67" i="1" s="1"/>
  <c r="H67" i="1" s="1"/>
  <c r="E66" i="1"/>
  <c r="G66" i="1" s="1"/>
  <c r="H66" i="1" s="1"/>
  <c r="E65" i="1"/>
  <c r="E64" i="1"/>
  <c r="E63" i="1"/>
  <c r="G61" i="1"/>
  <c r="E61" i="1"/>
  <c r="H61" i="1" s="1"/>
  <c r="H60" i="1"/>
  <c r="G60" i="1"/>
  <c r="E60" i="1"/>
  <c r="G59" i="1"/>
  <c r="E59" i="1"/>
  <c r="H59" i="1" s="1"/>
  <c r="E57" i="1"/>
  <c r="G57" i="1" s="1"/>
  <c r="H57" i="1" s="1"/>
  <c r="G56" i="1"/>
  <c r="E56" i="1"/>
  <c r="H56" i="1" s="1"/>
  <c r="E55" i="1"/>
  <c r="G55" i="1" s="1"/>
  <c r="H55" i="1" s="1"/>
  <c r="G53" i="1"/>
  <c r="H53" i="1" s="1"/>
  <c r="E53" i="1"/>
  <c r="E52" i="1"/>
  <c r="G52" i="1" s="1"/>
  <c r="G51" i="1"/>
  <c r="E51" i="1"/>
  <c r="H51" i="1" s="1"/>
  <c r="E49" i="1"/>
  <c r="G47" i="1"/>
  <c r="H47" i="1" s="1"/>
  <c r="E47" i="1"/>
  <c r="E45" i="1"/>
  <c r="E43" i="1"/>
  <c r="G43" i="1" s="1"/>
  <c r="H43" i="1" s="1"/>
  <c r="E41" i="1"/>
  <c r="E39" i="1"/>
  <c r="E37" i="1"/>
  <c r="G37" i="1" s="1"/>
  <c r="G35" i="1"/>
  <c r="E35" i="1"/>
  <c r="H35" i="1" s="1"/>
  <c r="H33" i="1"/>
  <c r="G33" i="1"/>
  <c r="E33" i="1"/>
  <c r="G32" i="1"/>
  <c r="E32" i="1"/>
  <c r="H32" i="1" s="1"/>
  <c r="E30" i="1"/>
  <c r="G30" i="1" s="1"/>
  <c r="H30" i="1" s="1"/>
  <c r="G29" i="1"/>
  <c r="E29" i="1"/>
  <c r="H29" i="1" s="1"/>
  <c r="E28" i="1"/>
  <c r="G28" i="1" s="1"/>
  <c r="H28" i="1" s="1"/>
  <c r="G27" i="1"/>
  <c r="H27" i="1" s="1"/>
  <c r="E27" i="1"/>
  <c r="E26" i="1"/>
  <c r="G26" i="1" s="1"/>
  <c r="G25" i="1"/>
  <c r="H25" i="1" s="1"/>
  <c r="E25" i="1"/>
  <c r="E24" i="1"/>
  <c r="G23" i="1"/>
  <c r="H23" i="1" s="1"/>
  <c r="E23" i="1"/>
  <c r="E22" i="1"/>
  <c r="E20" i="1"/>
  <c r="G20" i="1" s="1"/>
  <c r="H20" i="1" s="1"/>
  <c r="E18" i="1"/>
  <c r="G18" i="1" s="1"/>
  <c r="E17" i="1"/>
  <c r="E15" i="1"/>
  <c r="G15" i="1" s="1"/>
  <c r="G14" i="1"/>
  <c r="E14" i="1"/>
  <c r="H14" i="1" s="1"/>
  <c r="H12" i="1"/>
  <c r="G12" i="1"/>
  <c r="E12" i="1"/>
  <c r="E68" i="1" s="1"/>
  <c r="E7" i="1"/>
  <c r="E8" i="1" s="1"/>
  <c r="H55" i="14" l="1"/>
  <c r="H22" i="14"/>
  <c r="H27" i="14"/>
  <c r="H28" i="14"/>
  <c r="H48" i="14"/>
  <c r="H54" i="14"/>
  <c r="H50" i="14"/>
  <c r="H69" i="14"/>
  <c r="H70" i="14"/>
  <c r="G28" i="14"/>
  <c r="G55" i="14"/>
  <c r="G22" i="14"/>
  <c r="G63" i="14" s="1"/>
  <c r="G72" i="14" s="1"/>
  <c r="G48" i="14"/>
  <c r="G69" i="14"/>
  <c r="G23" i="14"/>
  <c r="H23" i="14" s="1"/>
  <c r="G50" i="14"/>
  <c r="E63" i="14"/>
  <c r="G70" i="14"/>
  <c r="G7" i="14"/>
  <c r="G8" i="14" s="1"/>
  <c r="G32" i="14"/>
  <c r="H32" i="14" s="1"/>
  <c r="G58" i="14"/>
  <c r="H58" i="14" s="1"/>
  <c r="E71" i="14"/>
  <c r="E64" i="14"/>
  <c r="G67" i="14"/>
  <c r="G71" i="14" s="1"/>
  <c r="H20" i="14"/>
  <c r="H12" i="14"/>
  <c r="G27" i="14"/>
  <c r="H36" i="14"/>
  <c r="G54" i="14"/>
  <c r="H60" i="14"/>
  <c r="G46" i="14"/>
  <c r="H46" i="14" s="1"/>
  <c r="H54" i="13"/>
  <c r="H60" i="13"/>
  <c r="H12" i="13"/>
  <c r="H27" i="13"/>
  <c r="H67" i="13"/>
  <c r="H50" i="13"/>
  <c r="H36" i="13"/>
  <c r="H29" i="13"/>
  <c r="H70" i="13"/>
  <c r="H68" i="13"/>
  <c r="G29" i="13"/>
  <c r="G55" i="13"/>
  <c r="H55" i="13" s="1"/>
  <c r="G36" i="13"/>
  <c r="H22" i="13"/>
  <c r="H47" i="13"/>
  <c r="G24" i="13"/>
  <c r="H24" i="13" s="1"/>
  <c r="G50" i="13"/>
  <c r="E63" i="13"/>
  <c r="G70" i="13"/>
  <c r="G7" i="13"/>
  <c r="G8" i="13" s="1"/>
  <c r="G32" i="13"/>
  <c r="H32" i="13" s="1"/>
  <c r="H42" i="13"/>
  <c r="G58" i="13"/>
  <c r="H58" i="13" s="1"/>
  <c r="E71" i="13"/>
  <c r="E64" i="13"/>
  <c r="H8" i="13"/>
  <c r="G21" i="13"/>
  <c r="H21" i="13" s="1"/>
  <c r="G67" i="13"/>
  <c r="G12" i="13"/>
  <c r="G60" i="13"/>
  <c r="G27" i="13"/>
  <c r="G54" i="13"/>
  <c r="H38" i="12"/>
  <c r="H40" i="12"/>
  <c r="H58" i="12"/>
  <c r="H23" i="12"/>
  <c r="H49" i="12"/>
  <c r="E62" i="12"/>
  <c r="H8" i="12"/>
  <c r="H50" i="12"/>
  <c r="H52" i="12"/>
  <c r="H19" i="12"/>
  <c r="H45" i="12"/>
  <c r="H66" i="12"/>
  <c r="G12" i="12"/>
  <c r="H12" i="12" s="1"/>
  <c r="G38" i="12"/>
  <c r="G60" i="12"/>
  <c r="H60" i="12" s="1"/>
  <c r="G68" i="12"/>
  <c r="H68" i="12" s="1"/>
  <c r="G14" i="12"/>
  <c r="H14" i="12" s="1"/>
  <c r="H22" i="12"/>
  <c r="G40" i="12"/>
  <c r="H48" i="12"/>
  <c r="G30" i="12"/>
  <c r="H30" i="12" s="1"/>
  <c r="G56" i="12"/>
  <c r="H56" i="12" s="1"/>
  <c r="E69" i="12"/>
  <c r="E70" i="12" s="1"/>
  <c r="G23" i="12"/>
  <c r="G49" i="12"/>
  <c r="G24" i="12"/>
  <c r="H24" i="12" s="1"/>
  <c r="G50" i="12"/>
  <c r="G7" i="12"/>
  <c r="G8" i="12" s="1"/>
  <c r="G34" i="12"/>
  <c r="H34" i="12" s="1"/>
  <c r="G58" i="12"/>
  <c r="H7" i="12"/>
  <c r="G25" i="12"/>
  <c r="H25" i="12" s="1"/>
  <c r="G52" i="12"/>
  <c r="H8" i="11"/>
  <c r="H33" i="11"/>
  <c r="H72" i="11"/>
  <c r="G77" i="11"/>
  <c r="H35" i="11"/>
  <c r="H41" i="11"/>
  <c r="H59" i="11"/>
  <c r="H22" i="11"/>
  <c r="H60" i="11"/>
  <c r="H27" i="11"/>
  <c r="H54" i="11"/>
  <c r="H74" i="11"/>
  <c r="E68" i="11"/>
  <c r="G22" i="11"/>
  <c r="G48" i="11"/>
  <c r="H48" i="11" s="1"/>
  <c r="G17" i="11"/>
  <c r="H17" i="11" s="1"/>
  <c r="H23" i="11"/>
  <c r="G41" i="11"/>
  <c r="H49" i="11"/>
  <c r="G64" i="11"/>
  <c r="H64" i="11" s="1"/>
  <c r="E77" i="11"/>
  <c r="H77" i="11" s="1"/>
  <c r="G7" i="11"/>
  <c r="G8" i="11" s="1"/>
  <c r="G31" i="11"/>
  <c r="H31" i="11" s="1"/>
  <c r="G58" i="11"/>
  <c r="H58" i="11" s="1"/>
  <c r="E69" i="11"/>
  <c r="G33" i="11"/>
  <c r="G59" i="11"/>
  <c r="G12" i="11"/>
  <c r="G35" i="11"/>
  <c r="G60" i="11"/>
  <c r="H78" i="10"/>
  <c r="H15" i="10"/>
  <c r="H29" i="10"/>
  <c r="H17" i="10"/>
  <c r="H53" i="10"/>
  <c r="H62" i="10"/>
  <c r="H58" i="10"/>
  <c r="G8" i="10"/>
  <c r="H7" i="10"/>
  <c r="H64" i="10"/>
  <c r="H12" i="10"/>
  <c r="H50" i="10"/>
  <c r="H65" i="10"/>
  <c r="E8" i="10"/>
  <c r="G53" i="10"/>
  <c r="E73" i="10"/>
  <c r="G26" i="10"/>
  <c r="H26" i="10" s="1"/>
  <c r="G12" i="10"/>
  <c r="H20" i="10"/>
  <c r="G34" i="10"/>
  <c r="H34" i="10" s="1"/>
  <c r="H44" i="10"/>
  <c r="G62" i="10"/>
  <c r="H68" i="10"/>
  <c r="G81" i="10"/>
  <c r="H81" i="10" s="1"/>
  <c r="G21" i="10"/>
  <c r="H21" i="10" s="1"/>
  <c r="G46" i="10"/>
  <c r="H46" i="10" s="1"/>
  <c r="G69" i="10"/>
  <c r="H69" i="10" s="1"/>
  <c r="E82" i="10"/>
  <c r="G58" i="10"/>
  <c r="G29" i="10"/>
  <c r="G78" i="10"/>
  <c r="G50" i="10"/>
  <c r="G71" i="10"/>
  <c r="H71" i="10" s="1"/>
  <c r="G17" i="10"/>
  <c r="H24" i="10"/>
  <c r="G40" i="10"/>
  <c r="H40" i="10" s="1"/>
  <c r="G65" i="10"/>
  <c r="G15" i="10"/>
  <c r="G64" i="10"/>
  <c r="H84" i="9"/>
  <c r="H17" i="9"/>
  <c r="H68" i="9"/>
  <c r="H8" i="9"/>
  <c r="H25" i="9"/>
  <c r="H38" i="9"/>
  <c r="H71" i="9"/>
  <c r="H72" i="9"/>
  <c r="H23" i="9"/>
  <c r="H61" i="9"/>
  <c r="H80" i="9"/>
  <c r="H65" i="9"/>
  <c r="H50" i="9"/>
  <c r="H44" i="9"/>
  <c r="G23" i="9"/>
  <c r="G46" i="9"/>
  <c r="H46" i="9" s="1"/>
  <c r="G70" i="9"/>
  <c r="H70" i="9" s="1"/>
  <c r="E76" i="9"/>
  <c r="E77" i="9" s="1"/>
  <c r="G24" i="9"/>
  <c r="G76" i="9" s="1"/>
  <c r="G48" i="9"/>
  <c r="H48" i="9" s="1"/>
  <c r="G71" i="9"/>
  <c r="G17" i="9"/>
  <c r="G38" i="9"/>
  <c r="G65" i="9"/>
  <c r="G84" i="9"/>
  <c r="G85" i="9" s="1"/>
  <c r="H7" i="9"/>
  <c r="G25" i="9"/>
  <c r="G50" i="9"/>
  <c r="G72" i="9"/>
  <c r="E85" i="9"/>
  <c r="G18" i="9"/>
  <c r="H18" i="9" s="1"/>
  <c r="G40" i="9"/>
  <c r="H40" i="9" s="1"/>
  <c r="G66" i="9"/>
  <c r="H66" i="9" s="1"/>
  <c r="G33" i="9"/>
  <c r="H33" i="9" s="1"/>
  <c r="G61" i="9"/>
  <c r="H12" i="9"/>
  <c r="H81" i="9"/>
  <c r="G21" i="9"/>
  <c r="H21" i="9" s="1"/>
  <c r="H27" i="9"/>
  <c r="G44" i="9"/>
  <c r="H54" i="9"/>
  <c r="G68" i="9"/>
  <c r="G74" i="9"/>
  <c r="H74" i="9" s="1"/>
  <c r="E77" i="8"/>
  <c r="H59" i="8"/>
  <c r="H53" i="8"/>
  <c r="H27" i="8"/>
  <c r="H23" i="8"/>
  <c r="H75" i="8"/>
  <c r="G27" i="8"/>
  <c r="H33" i="8"/>
  <c r="G53" i="8"/>
  <c r="H60" i="8"/>
  <c r="G74" i="8"/>
  <c r="G76" i="8" s="1"/>
  <c r="H76" i="8" s="1"/>
  <c r="G12" i="8"/>
  <c r="H74" i="8"/>
  <c r="G28" i="8"/>
  <c r="H28" i="8" s="1"/>
  <c r="G55" i="8"/>
  <c r="H55" i="8" s="1"/>
  <c r="G75" i="8"/>
  <c r="G23" i="8"/>
  <c r="G47" i="8"/>
  <c r="H47" i="8" s="1"/>
  <c r="G15" i="8"/>
  <c r="H15" i="8" s="1"/>
  <c r="G37" i="8"/>
  <c r="H37" i="8" s="1"/>
  <c r="G63" i="8"/>
  <c r="H63" i="8" s="1"/>
  <c r="E69" i="8"/>
  <c r="G17" i="8"/>
  <c r="H17" i="8" s="1"/>
  <c r="G39" i="8"/>
  <c r="H39" i="8" s="1"/>
  <c r="G64" i="8"/>
  <c r="H64" i="8" s="1"/>
  <c r="G41" i="8"/>
  <c r="H41" i="8" s="1"/>
  <c r="G18" i="8"/>
  <c r="H18" i="8" s="1"/>
  <c r="G65" i="8"/>
  <c r="H65" i="8" s="1"/>
  <c r="G32" i="8"/>
  <c r="H32" i="8" s="1"/>
  <c r="G59" i="8"/>
  <c r="H19" i="7"/>
  <c r="H21" i="7"/>
  <c r="G8" i="7"/>
  <c r="H7" i="7"/>
  <c r="H45" i="7"/>
  <c r="H66" i="7"/>
  <c r="H27" i="7"/>
  <c r="H47" i="7"/>
  <c r="H29" i="7"/>
  <c r="H68" i="7"/>
  <c r="E71" i="7"/>
  <c r="E72" i="7" s="1"/>
  <c r="H12" i="7"/>
  <c r="G27" i="7"/>
  <c r="G54" i="7"/>
  <c r="H54" i="7" s="1"/>
  <c r="G21" i="7"/>
  <c r="G47" i="7"/>
  <c r="G68" i="7"/>
  <c r="G29" i="7"/>
  <c r="G55" i="7"/>
  <c r="H55" i="7" s="1"/>
  <c r="G69" i="7"/>
  <c r="H69" i="7" s="1"/>
  <c r="G31" i="7"/>
  <c r="H31" i="7" s="1"/>
  <c r="G57" i="7"/>
  <c r="H57" i="7" s="1"/>
  <c r="E70" i="7"/>
  <c r="E63" i="7"/>
  <c r="G19" i="7"/>
  <c r="G45" i="7"/>
  <c r="G66" i="7"/>
  <c r="H56" i="6"/>
  <c r="H50" i="6"/>
  <c r="H40" i="6"/>
  <c r="H42" i="6"/>
  <c r="H27" i="6"/>
  <c r="H70" i="6"/>
  <c r="H52" i="6"/>
  <c r="G12" i="6"/>
  <c r="H21" i="6"/>
  <c r="G36" i="6"/>
  <c r="H36" i="6" s="1"/>
  <c r="H46" i="6"/>
  <c r="H67" i="6"/>
  <c r="H47" i="6"/>
  <c r="H68" i="6"/>
  <c r="G40" i="6"/>
  <c r="G16" i="6"/>
  <c r="H16" i="6" s="1"/>
  <c r="G56" i="6"/>
  <c r="G24" i="6"/>
  <c r="H24" i="6" s="1"/>
  <c r="H30" i="6"/>
  <c r="G50" i="6"/>
  <c r="G70" i="6"/>
  <c r="G71" i="6" s="1"/>
  <c r="G17" i="6"/>
  <c r="H17" i="6" s="1"/>
  <c r="G42" i="6"/>
  <c r="G62" i="6"/>
  <c r="H62" i="6" s="1"/>
  <c r="E63" i="6"/>
  <c r="E71" i="6"/>
  <c r="H8" i="6"/>
  <c r="G26" i="6"/>
  <c r="H26" i="6" s="1"/>
  <c r="G60" i="6"/>
  <c r="H60" i="6" s="1"/>
  <c r="G27" i="6"/>
  <c r="G54" i="6"/>
  <c r="H54" i="6" s="1"/>
  <c r="H23" i="5"/>
  <c r="H25" i="5"/>
  <c r="E62" i="5"/>
  <c r="H38" i="5"/>
  <c r="H65" i="5"/>
  <c r="H54" i="5"/>
  <c r="H24" i="5"/>
  <c r="H28" i="5"/>
  <c r="H50" i="5"/>
  <c r="H68" i="5"/>
  <c r="G8" i="5"/>
  <c r="H19" i="5"/>
  <c r="H45" i="5"/>
  <c r="H66" i="5"/>
  <c r="G38" i="5"/>
  <c r="G28" i="5"/>
  <c r="G54" i="5"/>
  <c r="G68" i="5"/>
  <c r="G69" i="5" s="1"/>
  <c r="G14" i="5"/>
  <c r="H14" i="5" s="1"/>
  <c r="H22" i="5"/>
  <c r="G40" i="5"/>
  <c r="H40" i="5" s="1"/>
  <c r="H48" i="5"/>
  <c r="G12" i="5"/>
  <c r="H12" i="5" s="1"/>
  <c r="H60" i="5"/>
  <c r="G30" i="5"/>
  <c r="H30" i="5" s="1"/>
  <c r="G56" i="5"/>
  <c r="H56" i="5" s="1"/>
  <c r="E69" i="5"/>
  <c r="E61" i="5"/>
  <c r="G23" i="5"/>
  <c r="G49" i="5"/>
  <c r="H49" i="5" s="1"/>
  <c r="G24" i="5"/>
  <c r="G50" i="5"/>
  <c r="G25" i="5"/>
  <c r="G52" i="5"/>
  <c r="H52" i="5" s="1"/>
  <c r="H59" i="4"/>
  <c r="H61" i="4"/>
  <c r="H28" i="4"/>
  <c r="H34" i="4"/>
  <c r="H56" i="4"/>
  <c r="H8" i="4"/>
  <c r="E77" i="4"/>
  <c r="H75" i="4"/>
  <c r="G12" i="4"/>
  <c r="G36" i="4"/>
  <c r="H36" i="4" s="1"/>
  <c r="G61" i="4"/>
  <c r="H14" i="4"/>
  <c r="G28" i="4"/>
  <c r="H38" i="4"/>
  <c r="G56" i="4"/>
  <c r="H62" i="4"/>
  <c r="E68" i="4"/>
  <c r="G75" i="4"/>
  <c r="E76" i="4"/>
  <c r="G76" i="4"/>
  <c r="G17" i="4"/>
  <c r="H17" i="4" s="1"/>
  <c r="G42" i="4"/>
  <c r="H42" i="4" s="1"/>
  <c r="G64" i="4"/>
  <c r="H64" i="4" s="1"/>
  <c r="G44" i="4"/>
  <c r="H44" i="4" s="1"/>
  <c r="G65" i="4"/>
  <c r="H65" i="4" s="1"/>
  <c r="G18" i="4"/>
  <c r="H18" i="4" s="1"/>
  <c r="G34" i="4"/>
  <c r="G59" i="4"/>
  <c r="H21" i="3"/>
  <c r="H38" i="3"/>
  <c r="H77" i="3"/>
  <c r="H24" i="3"/>
  <c r="H78" i="3"/>
  <c r="G8" i="3"/>
  <c r="H7" i="3"/>
  <c r="H26" i="3"/>
  <c r="G12" i="3"/>
  <c r="H20" i="3"/>
  <c r="G34" i="3"/>
  <c r="H34" i="3" s="1"/>
  <c r="H44" i="3"/>
  <c r="G62" i="3"/>
  <c r="H62" i="3" s="1"/>
  <c r="H68" i="3"/>
  <c r="E74" i="3"/>
  <c r="G81" i="3"/>
  <c r="H81" i="3" s="1"/>
  <c r="E73" i="3"/>
  <c r="G53" i="3"/>
  <c r="H53" i="3" s="1"/>
  <c r="G21" i="3"/>
  <c r="G46" i="3"/>
  <c r="H46" i="3" s="1"/>
  <c r="G69" i="3"/>
  <c r="H69" i="3" s="1"/>
  <c r="E82" i="3"/>
  <c r="G38" i="3"/>
  <c r="G64" i="3"/>
  <c r="H64" i="3" s="1"/>
  <c r="H15" i="3"/>
  <c r="G29" i="3"/>
  <c r="H29" i="3" s="1"/>
  <c r="G58" i="3"/>
  <c r="H58" i="3" s="1"/>
  <c r="G78" i="3"/>
  <c r="G24" i="3"/>
  <c r="G50" i="3"/>
  <c r="H50" i="3" s="1"/>
  <c r="G71" i="3"/>
  <c r="H71" i="3" s="1"/>
  <c r="H20" i="2"/>
  <c r="H56" i="2"/>
  <c r="H38" i="2"/>
  <c r="H24" i="2"/>
  <c r="H21" i="2"/>
  <c r="H42" i="2"/>
  <c r="H80" i="2"/>
  <c r="H44" i="2"/>
  <c r="E77" i="2"/>
  <c r="H12" i="2"/>
  <c r="H71" i="2"/>
  <c r="H48" i="2"/>
  <c r="H67" i="2"/>
  <c r="H84" i="2"/>
  <c r="G23" i="2"/>
  <c r="H23" i="2" s="1"/>
  <c r="G46" i="2"/>
  <c r="H46" i="2" s="1"/>
  <c r="G70" i="2"/>
  <c r="H70" i="2" s="1"/>
  <c r="G29" i="2"/>
  <c r="H29" i="2" s="1"/>
  <c r="G56" i="2"/>
  <c r="E76" i="2"/>
  <c r="G24" i="2"/>
  <c r="G48" i="2"/>
  <c r="G71" i="2"/>
  <c r="G17" i="2"/>
  <c r="H17" i="2" s="1"/>
  <c r="G38" i="2"/>
  <c r="G65" i="2"/>
  <c r="H65" i="2" s="1"/>
  <c r="G84" i="2"/>
  <c r="G7" i="2"/>
  <c r="G8" i="2" s="1"/>
  <c r="G30" i="2"/>
  <c r="H30" i="2" s="1"/>
  <c r="G58" i="2"/>
  <c r="H58" i="2" s="1"/>
  <c r="H7" i="2"/>
  <c r="E85" i="2"/>
  <c r="G31" i="2"/>
  <c r="H31" i="2" s="1"/>
  <c r="G59" i="2"/>
  <c r="H59" i="2" s="1"/>
  <c r="G80" i="2"/>
  <c r="G20" i="2"/>
  <c r="G42" i="2"/>
  <c r="G67" i="2"/>
  <c r="G21" i="2"/>
  <c r="G44" i="2"/>
  <c r="G68" i="2"/>
  <c r="H68" i="2" s="1"/>
  <c r="H24" i="1"/>
  <c r="E77" i="1"/>
  <c r="E78" i="1" s="1"/>
  <c r="H45" i="1"/>
  <c r="G68" i="1"/>
  <c r="G77" i="1" s="1"/>
  <c r="H22" i="1"/>
  <c r="G76" i="1"/>
  <c r="E69" i="1"/>
  <c r="H75" i="1"/>
  <c r="H37" i="1"/>
  <c r="H18" i="1"/>
  <c r="H26" i="1"/>
  <c r="H52" i="1"/>
  <c r="H73" i="1"/>
  <c r="G22" i="1"/>
  <c r="G45" i="1"/>
  <c r="H15" i="1"/>
  <c r="G75" i="1"/>
  <c r="G63" i="1"/>
  <c r="H63" i="1" s="1"/>
  <c r="E76" i="1"/>
  <c r="H76" i="1" s="1"/>
  <c r="G24" i="1"/>
  <c r="G49" i="1"/>
  <c r="H49" i="1" s="1"/>
  <c r="G17" i="1"/>
  <c r="H17" i="1" s="1"/>
  <c r="G39" i="1"/>
  <c r="H39" i="1" s="1"/>
  <c r="G64" i="1"/>
  <c r="H64" i="1" s="1"/>
  <c r="G7" i="1"/>
  <c r="G41" i="1"/>
  <c r="H41" i="1" s="1"/>
  <c r="G65" i="1"/>
  <c r="H65" i="1" s="1"/>
  <c r="G73" i="14" l="1"/>
  <c r="G64" i="14"/>
  <c r="H64" i="14" s="1"/>
  <c r="H8" i="14"/>
  <c r="H67" i="14"/>
  <c r="H71" i="14"/>
  <c r="E72" i="14"/>
  <c r="H63" i="14"/>
  <c r="H7" i="14"/>
  <c r="H71" i="13"/>
  <c r="E72" i="13"/>
  <c r="G63" i="13"/>
  <c r="H63" i="13" s="1"/>
  <c r="H7" i="13"/>
  <c r="G71" i="13"/>
  <c r="E71" i="12"/>
  <c r="G61" i="12"/>
  <c r="G69" i="12"/>
  <c r="H69" i="12" s="1"/>
  <c r="H7" i="11"/>
  <c r="G68" i="11"/>
  <c r="G78" i="11" s="1"/>
  <c r="G79" i="11" s="1"/>
  <c r="E78" i="11"/>
  <c r="H68" i="11"/>
  <c r="H12" i="11"/>
  <c r="G84" i="10"/>
  <c r="G74" i="10"/>
  <c r="G82" i="10"/>
  <c r="H82" i="10"/>
  <c r="G73" i="10"/>
  <c r="G83" i="10" s="1"/>
  <c r="E83" i="10"/>
  <c r="H83" i="10" s="1"/>
  <c r="H73" i="10"/>
  <c r="E84" i="10"/>
  <c r="E74" i="10"/>
  <c r="H8" i="10"/>
  <c r="G86" i="9"/>
  <c r="G87" i="9" s="1"/>
  <c r="G77" i="9"/>
  <c r="H77" i="9" s="1"/>
  <c r="H24" i="9"/>
  <c r="H85" i="9"/>
  <c r="E86" i="9"/>
  <c r="H76" i="9"/>
  <c r="G68" i="8"/>
  <c r="H12" i="8"/>
  <c r="E78" i="8"/>
  <c r="H8" i="7"/>
  <c r="G62" i="7"/>
  <c r="G63" i="7" s="1"/>
  <c r="H63" i="7" s="1"/>
  <c r="G70" i="7"/>
  <c r="H70" i="7" s="1"/>
  <c r="E72" i="6"/>
  <c r="G63" i="6"/>
  <c r="E64" i="6"/>
  <c r="H12" i="6"/>
  <c r="H71" i="6"/>
  <c r="G61" i="5"/>
  <c r="G70" i="5" s="1"/>
  <c r="G71" i="5" s="1"/>
  <c r="E70" i="5"/>
  <c r="H69" i="5"/>
  <c r="H8" i="5"/>
  <c r="H76" i="4"/>
  <c r="G67" i="4"/>
  <c r="H12" i="4"/>
  <c r="E78" i="4"/>
  <c r="H8" i="3"/>
  <c r="E83" i="3"/>
  <c r="G82" i="3"/>
  <c r="G73" i="3"/>
  <c r="G83" i="3" s="1"/>
  <c r="G84" i="3" s="1"/>
  <c r="H82" i="3"/>
  <c r="H12" i="3"/>
  <c r="G76" i="2"/>
  <c r="G77" i="2"/>
  <c r="E86" i="2"/>
  <c r="H76" i="2"/>
  <c r="H8" i="2"/>
  <c r="H77" i="2"/>
  <c r="G85" i="2"/>
  <c r="H85" i="2" s="1"/>
  <c r="H68" i="1"/>
  <c r="G8" i="1"/>
  <c r="H7" i="1"/>
  <c r="H77" i="1"/>
  <c r="H72" i="14" l="1"/>
  <c r="E73" i="14"/>
  <c r="H73" i="14" s="1"/>
  <c r="G72" i="13"/>
  <c r="G73" i="13" s="1"/>
  <c r="E73" i="13"/>
  <c r="G64" i="13"/>
  <c r="H64" i="13" s="1"/>
  <c r="G70" i="12"/>
  <c r="H61" i="12"/>
  <c r="G62" i="12"/>
  <c r="H62" i="12" s="1"/>
  <c r="H78" i="11"/>
  <c r="E79" i="11"/>
  <c r="H79" i="11" s="1"/>
  <c r="G69" i="11"/>
  <c r="H69" i="11" s="1"/>
  <c r="H74" i="10"/>
  <c r="H84" i="10"/>
  <c r="H86" i="9"/>
  <c r="E87" i="9"/>
  <c r="H87" i="9" s="1"/>
  <c r="G77" i="8"/>
  <c r="H68" i="8"/>
  <c r="G69" i="8"/>
  <c r="H69" i="8" s="1"/>
  <c r="G71" i="7"/>
  <c r="H62" i="7"/>
  <c r="G72" i="6"/>
  <c r="G73" i="6" s="1"/>
  <c r="G64" i="6"/>
  <c r="H64" i="6" s="1"/>
  <c r="E73" i="6"/>
  <c r="H63" i="6"/>
  <c r="H61" i="5"/>
  <c r="E71" i="5"/>
  <c r="H71" i="5" s="1"/>
  <c r="H70" i="5"/>
  <c r="G62" i="5"/>
  <c r="H62" i="5" s="1"/>
  <c r="G77" i="4"/>
  <c r="G68" i="4"/>
  <c r="H68" i="4" s="1"/>
  <c r="H67" i="4"/>
  <c r="H73" i="3"/>
  <c r="G74" i="3"/>
  <c r="H74" i="3" s="1"/>
  <c r="H83" i="3"/>
  <c r="E84" i="3"/>
  <c r="H84" i="3" s="1"/>
  <c r="E87" i="2"/>
  <c r="G86" i="2"/>
  <c r="G87" i="2" s="1"/>
  <c r="G78" i="1"/>
  <c r="H78" i="1" s="1"/>
  <c r="G69" i="1"/>
  <c r="H69" i="1" s="1"/>
  <c r="H8" i="1"/>
  <c r="H73" i="13" l="1"/>
  <c r="H72" i="13"/>
  <c r="G71" i="12"/>
  <c r="H71" i="12" s="1"/>
  <c r="H70" i="12"/>
  <c r="G78" i="8"/>
  <c r="H78" i="8" s="1"/>
  <c r="H77" i="8"/>
  <c r="G72" i="7"/>
  <c r="H72" i="7" s="1"/>
  <c r="H71" i="7"/>
  <c r="H73" i="6"/>
  <c r="H72" i="6"/>
  <c r="G78" i="4"/>
  <c r="H78" i="4" s="1"/>
  <c r="H77" i="4"/>
  <c r="H87" i="2"/>
  <c r="H86" i="2"/>
</calcChain>
</file>

<file path=xl/sharedStrings.xml><?xml version="1.0" encoding="utf-8"?>
<sst xmlns="http://schemas.openxmlformats.org/spreadsheetml/2006/main" count="1884" uniqueCount="145">
  <si>
    <t>Table 1.M Estimated costs and returns per acre</t>
  </si>
  <si>
    <t>_____________________________________________________________</t>
  </si>
  <si>
    <t>ITEM</t>
  </si>
  <si>
    <t>UNIT</t>
  </si>
  <si>
    <t>PRICE</t>
  </si>
  <si>
    <t>QUANTITY</t>
  </si>
  <si>
    <t>INCOME</t>
  </si>
  <si>
    <t>Soybeans</t>
  </si>
  <si>
    <t>bu</t>
  </si>
  <si>
    <t>TOTAL INCOME</t>
  </si>
  <si>
    <t xml:space="preserve">                                                                       </t>
  </si>
  <si>
    <t>DIRECT EXPENSES</t>
  </si>
  <si>
    <t xml:space="preserve">  CUSTOM SPRAY</t>
  </si>
  <si>
    <t>App by Air ( 5 gal)</t>
  </si>
  <si>
    <t>appl</t>
  </si>
  <si>
    <t xml:space="preserve">  HARVEST AIDS</t>
  </si>
  <si>
    <t>Gramoxone SL</t>
  </si>
  <si>
    <t>oz</t>
  </si>
  <si>
    <t>Sodium Chlorate 5L</t>
  </si>
  <si>
    <t>gal</t>
  </si>
  <si>
    <t xml:space="preserve">  FERTILIZERS</t>
  </si>
  <si>
    <t>Phosphorus(46% P2O5)</t>
  </si>
  <si>
    <t>cwt</t>
  </si>
  <si>
    <t>Potash (60% K2O)</t>
  </si>
  <si>
    <t xml:space="preserve">  FUNGICIDES</t>
  </si>
  <si>
    <t>CruiserMaxx Vibrance</t>
  </si>
  <si>
    <t xml:space="preserve">  HERBICIDES</t>
  </si>
  <si>
    <t>Glyphosate 3lbs a.e</t>
  </si>
  <si>
    <t>2,4-D Amine 4</t>
  </si>
  <si>
    <t>pt</t>
  </si>
  <si>
    <t>Select Max</t>
  </si>
  <si>
    <t>Valor SX</t>
  </si>
  <si>
    <t>Boundary</t>
  </si>
  <si>
    <t>Gramoxone SL 2.0</t>
  </si>
  <si>
    <t>Dual Magnum</t>
  </si>
  <si>
    <t xml:space="preserve">  INSECTICIDES</t>
  </si>
  <si>
    <t>Acephate 90SP</t>
  </si>
  <si>
    <t>lb</t>
  </si>
  <si>
    <t>IncidentalPestTrt $8</t>
  </si>
  <si>
    <t>acre</t>
  </si>
  <si>
    <t xml:space="preserve">  SEED/PLANTS</t>
  </si>
  <si>
    <t>Soybean Enlist E3</t>
  </si>
  <si>
    <t xml:space="preserve">  ADJUVANTS</t>
  </si>
  <si>
    <t>Surfactant</t>
  </si>
  <si>
    <t xml:space="preserve">  CUSTOM FERTILIZE</t>
  </si>
  <si>
    <t>Custom Apply Fert</t>
  </si>
  <si>
    <t xml:space="preserve">  HAULING</t>
  </si>
  <si>
    <t>Haul Soybeans</t>
  </si>
  <si>
    <t xml:space="preserve">  CUSTOM LIME</t>
  </si>
  <si>
    <t>Lime (Spread)</t>
  </si>
  <si>
    <t>ton</t>
  </si>
  <si>
    <t xml:space="preserve">  CROP CONSULTANT</t>
  </si>
  <si>
    <t>Soybeans Consultant</t>
  </si>
  <si>
    <t xml:space="preserve">  INOCULANT</t>
  </si>
  <si>
    <t>Inoculant -Soybean</t>
  </si>
  <si>
    <t xml:space="preserve">  SOIL TEST</t>
  </si>
  <si>
    <t>Soil Test</t>
  </si>
  <si>
    <t xml:space="preserve">  OPERATOR LABOR      </t>
  </si>
  <si>
    <t>Tractors</t>
  </si>
  <si>
    <t>hour</t>
  </si>
  <si>
    <t>Harvesters</t>
  </si>
  <si>
    <t xml:space="preserve">  HAND LABOR          </t>
  </si>
  <si>
    <t>Implements</t>
  </si>
  <si>
    <t>UNALLOCATED LABOR</t>
  </si>
  <si>
    <t xml:space="preserve">  DIESEL FUEL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</si>
  <si>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</si>
  <si>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</si>
  <si>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</si>
  <si>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</si>
  <si>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</si>
  <si>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</si>
  <si>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</si>
  <si>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</si>
  <si>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</si>
  <si>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</si>
  <si>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</si>
  <si>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</si>
  <si>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</si>
  <si>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</si>
  <si>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</si>
  <si>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</si>
  <si>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Miravis Top</t>
  </si>
  <si>
    <t xml:space="preserve">  IRRIGATION SUPPLIES</t>
  </si>
  <si>
    <t>Roll-Out Pipe</t>
  </si>
  <si>
    <t>ft</t>
  </si>
  <si>
    <t xml:space="preserve">  IRRIGATE LABOR      </t>
  </si>
  <si>
    <t>Special Labor</t>
  </si>
  <si>
    <t>Roll-Out Pipe Irr.</t>
  </si>
  <si>
    <t>Table 3.M Estimated costs and returns per acre</t>
  </si>
  <si>
    <t xml:space="preserve">  SURVEY &amp; MARK LEVEES</t>
  </si>
  <si>
    <t>Survey &amp; Mark Levees</t>
  </si>
  <si>
    <t>Contour Flood Irr.</t>
  </si>
  <si>
    <t>Table 4.M Estimated costs and returns per acre</t>
  </si>
  <si>
    <t>Prevathon</t>
  </si>
  <si>
    <t xml:space="preserve"> oz</t>
  </si>
  <si>
    <t>Bifenthrin</t>
  </si>
  <si>
    <t>1/2-mi Pivot Irr.</t>
  </si>
  <si>
    <t>Table 5.M Estimated costs and returns per acre</t>
  </si>
  <si>
    <t>Table 6.M Estimated costs and returns per acre</t>
  </si>
  <si>
    <t>Fierce</t>
  </si>
  <si>
    <t>Dimilin 2L</t>
  </si>
  <si>
    <t>Table 7.M Estimated costs and returns per acre</t>
  </si>
  <si>
    <t>Table 8.M Estimated costs and returns per acre</t>
  </si>
  <si>
    <t>Soybean Seed RR2X</t>
  </si>
  <si>
    <t>Table 9.M Estimated costs and returns per acre</t>
  </si>
  <si>
    <t>Table 10.M Estimated costs and returns per acre</t>
  </si>
  <si>
    <t>Table 11.M Estimated costs and returns per acre</t>
  </si>
  <si>
    <t>Table 12.M Estimated costs and returns per acre</t>
  </si>
  <si>
    <t>Table 13.M Estimated costs and returns per acre</t>
  </si>
  <si>
    <t>Table 14.M Estimated costs and returns per acre</t>
  </si>
  <si>
    <t>Soybean Budget List</t>
  </si>
  <si>
    <t>Soybeans, full-season, Enlist E3, stale seedbed, 16R30"</t>
  </si>
  <si>
    <t>Enlist Duo</t>
  </si>
  <si>
    <t>Soybeans, double crop after wheat, Enlist E3, 16R30"</t>
  </si>
  <si>
    <t>Soybeans, full-season, Enlist E3, April planted, 16R30"</t>
  </si>
  <si>
    <t>Soybeans, full-season, Enlist E3, May planted, 16R30"</t>
  </si>
  <si>
    <t>Soybeans, full-season, RR2X/XF, stale seedbed, 16R 30"</t>
  </si>
  <si>
    <t>Engenia</t>
  </si>
  <si>
    <t>Soybeans, double crop after wheat, RR2X/XF, 16R 30"</t>
  </si>
  <si>
    <t>Soybeans, full-season, RR2X/XF, April planted, 16R 30"</t>
  </si>
  <si>
    <t>Soybeans, full-season, RR2X/XF, May planted, 16R 30"</t>
  </si>
  <si>
    <t>1. Soybeans, full-season, Enlist E3, stale seedbed, 16R 30", Non-irrigated, Delta Area</t>
  </si>
  <si>
    <t>2. Soybeans, full-season, Enlist E3, stale seedbed, 16R 30", Furrow irrigated, 9 ac-in., Delta Area</t>
  </si>
  <si>
    <t>3. Soybeans, full-season, Enlist E3, stale seedbed, 16R 30", Flood irrigated, 13.5 ac-in., Delta Area</t>
  </si>
  <si>
    <t>5. Soybeans, full-season, Enlist E3, April planted, 16R 30”, Non-Delta Area</t>
  </si>
  <si>
    <t>6. Soybeans, full-season, Enlist E3, May planted, 16R 30”, Non-Delta Area</t>
  </si>
  <si>
    <t>7. Soybeans, double crop after wheat, Enlist E3, 16R 30", Non-irrigated, All Areas</t>
  </si>
  <si>
    <t>8. Soybeans, full-season, RR2X/XF, stale seedbed, 16R 30", Non-irrigated, Delta Area</t>
  </si>
  <si>
    <t>9. Soybeans, full-season, RR2X/XF, stale seedbed, 16R 30", Furrow irrigated, 9 ac-in., Delta Area</t>
  </si>
  <si>
    <t>10. Soybeans, full-season, RR2X/XF, stale seedbed, 16R 30", Flood irrigated, 13.5 ac-in., Delta Area</t>
  </si>
  <si>
    <t>12. Soybeans, full-season, RR2X/XF, April planted, 16R 30", Non-Delta Area</t>
  </si>
  <si>
    <t>13. Soybeans, full-season, RR2X/XF, May Planted, 16R 30", Non-Delta Area</t>
  </si>
  <si>
    <t>14. Soybeans, double crop after wheat, RR2X/XF, 16R 30", Non-irrigated, All Areas</t>
  </si>
  <si>
    <t>Zidua WG</t>
  </si>
  <si>
    <t>Self-Propelled</t>
  </si>
  <si>
    <t>4. Soybeans, double crop after wheat, Enlist E3, 16R 30", 1/2 mile pivot irrigated, 7.5 ac-in., All Areas</t>
  </si>
  <si>
    <t>11. Soybeans, double crop after wheat, RR2X/XF, 16R 30", 1/2 mile pivot irrigated, 7.5 ac-in., All Areas</t>
  </si>
  <si>
    <t>Authors: Brian Mills, MSU-ES, Will Maples, MSU-ES, Trent Irby, MSU-ES, Tom Allen, MSU-ES/MAFES, Jason Bond, MSU-ES/MAFES, Don Cook, MAFES, Whitney Crow, MSU-ES, Drew Gholson, MSU-ES/MAFES.</t>
  </si>
  <si>
    <t>Non-irrigated, Delta Area, Mississippi, 2025</t>
  </si>
  <si>
    <t>Note: Cost of production estimates are based on 2024 input prices.</t>
  </si>
  <si>
    <t>Furrow irrigated, 9 ac-in., Delta Area, Mississippi, 2025</t>
  </si>
  <si>
    <t>Flood irrigated, 13.5 ac-in., Delta Area, Mississippi, 2025</t>
  </si>
  <si>
    <t>1/2 mile pivot irrigated, 7.5 ac-in., All Areas, Mississippi, 2025</t>
  </si>
  <si>
    <t>Non-Delta Area, Mississippi, 2025</t>
  </si>
  <si>
    <t>Non-irrigated, All Areas, Mississippi,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</si>
</sst>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8" fillId="0" borderId="0" xfId="0" applyFont="1"/>
    <xf numFmtId="164" fontId="18" fillId="0" borderId="0" xfId="0" applyNumberFormat="1" applyFont="1"/>
    <xf numFmtId="44" fontId="0" fillId="0" borderId="0" xfId="1" applyFont="1"/>
    <xf numFmtId="44" fontId="0" fillId="0" borderId="0" xfId="0" applyNumberFormat="1"/>
    <xf numFmtId="0" fontId="19" fillId="0" borderId="0" xfId="0" applyFont="1"/>
    <xf numFmtId="44" fontId="18" fillId="0" borderId="0" xfId="1" applyFont="1"/>
    <xf numFmtId="0" fontId="18" fillId="0" borderId="10" xfId="0" applyFont="1" applyBorder="1"/>
    <xf numFmtId="44" fontId="18" fillId="0" borderId="10" xfId="1" applyFont="1" applyBorder="1"/>
    <xf numFmtId="44" fontId="0" fillId="0" borderId="10" xfId="1" applyFont="1" applyBorder="1"/>
    <xf numFmtId="164" fontId="18" fillId="0" borderId="10" xfId="0" applyNumberFormat="1" applyFont="1" applyBorder="1"/>
    <xf numFmtId="0" fontId="0" fillId="0" borderId="10" xfId="0" applyBorder="1"/>
    <xf numFmtId="0" fontId="16" fillId="0" borderId="10" xfId="0" applyFont="1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5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4"/>
  <sheetViews>
    <sheetView tabSelected="1" workbookViewId="0">
      <selection activeCell="H28" sqref="H28"/>
    </sheetView>
  </sheetViews>
  <sheetFormatPr defaultRowHeight="15" x14ac:dyDescent="0.25"/>
  <cols>
    <col min="1" max="1" width="99.5703125" bestFit="1" customWidth="1"/>
  </cols>
  <sheetData>
    <row r="1" spans="1:1" ht="15.75" x14ac:dyDescent="0.25">
      <c r="A1" s="16" t="s">
        <v>110</v>
      </c>
    </row>
    <row r="3" spans="1:1" x14ac:dyDescent="0.25">
      <c r="A3" s="18" t="s">
        <v>121</v>
      </c>
    </row>
    <row r="5" spans="1:1" x14ac:dyDescent="0.25">
      <c r="A5" s="18" t="s">
        <v>122</v>
      </c>
    </row>
    <row r="7" spans="1:1" x14ac:dyDescent="0.25">
      <c r="A7" s="18" t="s">
        <v>123</v>
      </c>
    </row>
    <row r="9" spans="1:1" x14ac:dyDescent="0.25">
      <c r="A9" s="18" t="s">
        <v>135</v>
      </c>
    </row>
    <row r="11" spans="1:1" x14ac:dyDescent="0.25">
      <c r="A11" s="18" t="s">
        <v>124</v>
      </c>
    </row>
    <row r="13" spans="1:1" x14ac:dyDescent="0.25">
      <c r="A13" s="18" t="s">
        <v>125</v>
      </c>
    </row>
    <row r="15" spans="1:1" x14ac:dyDescent="0.25">
      <c r="A15" s="18" t="s">
        <v>126</v>
      </c>
    </row>
    <row r="17" spans="1:1" x14ac:dyDescent="0.25">
      <c r="A17" s="18" t="s">
        <v>127</v>
      </c>
    </row>
    <row r="19" spans="1:1" x14ac:dyDescent="0.25">
      <c r="A19" s="18" t="s">
        <v>128</v>
      </c>
    </row>
    <row r="21" spans="1:1" x14ac:dyDescent="0.25">
      <c r="A21" s="18" t="s">
        <v>129</v>
      </c>
    </row>
    <row r="23" spans="1:1" x14ac:dyDescent="0.25">
      <c r="A23" s="18" t="s">
        <v>136</v>
      </c>
    </row>
    <row r="25" spans="1:1" x14ac:dyDescent="0.25">
      <c r="A25" s="18" t="s">
        <v>130</v>
      </c>
    </row>
    <row r="27" spans="1:1" x14ac:dyDescent="0.25">
      <c r="A27" s="18" t="s">
        <v>131</v>
      </c>
    </row>
    <row r="29" spans="1:1" x14ac:dyDescent="0.25">
      <c r="A29" s="18" t="s">
        <v>132</v>
      </c>
    </row>
    <row r="31" spans="1:1" ht="30" x14ac:dyDescent="0.25">
      <c r="A31" s="17" t="s">
        <v>137</v>
      </c>
    </row>
    <row r="33" spans="1:1" x14ac:dyDescent="0.25">
      <c r="A33" s="15" t="s">
        <v>73</v>
      </c>
    </row>
    <row r="34" spans="1:1" x14ac:dyDescent="0.25">
      <c r="A34" s="15" t="s">
        <v>74</v>
      </c>
    </row>
  </sheetData>
  <hyperlinks>
    <hyperlink ref="A3" location="'soy1'!A1" display="1. Soybeans, full-season, Enlist E3, stale seedbed, 16R 30&quot;, Non-irrigated, Delta Area" xr:uid="{417C0E85-9E85-40C7-AEDA-5E51C47F8C28}"/>
    <hyperlink ref="A5" location="'soy2'!A1" display="2. Soybeans, full-season, Enlist E3, stale seedbed, 16R 30&quot;, Furrow irrigated, 9 ac-in., Delta Area" xr:uid="{52F0FEC6-138C-44F7-9C0A-018775BB716A}"/>
    <hyperlink ref="A7" location="'soy3'!A1" display="3. Soybeans, full-season, Enlist E3, stale seedbed, 16R 30&quot;, Flood irrigated, 13.5 ac-in., Delta Area" xr:uid="{1F5262C4-40A0-4ACE-928F-32521CAD9EFD}"/>
    <hyperlink ref="A9" location="'soy4'!A1" display="4. Soybeans, double crop after wheat, Enlist E3, 16R 30&quot;, Pivot irrigated, 7.5 ac-in., All Areas" xr:uid="{52B307CE-87E1-48B4-BCF7-090BA9E4E979}"/>
    <hyperlink ref="A11" location="'soy5'!A1" display="5. Soybeans, full-season, Enlist E3, April planted, 16R 30”, Non-Delta Area" xr:uid="{A67FBAC9-4C57-45A4-A87A-4F914ACE225A}"/>
    <hyperlink ref="A13" location="'soy6'!A1" display="6. Soybeans, full-season, Enlist E3, May planted, 16R 30”, Non-Delta Area" xr:uid="{858F6BCF-3FD3-4879-9AB6-C7169DA4544F}"/>
    <hyperlink ref="A15" location="'soy7'!A1" display="7. Soybeans, double crop after wheat, Enlist E3, 16R 30&quot;, Non-irrigated, All Areas" xr:uid="{DB1C410A-8AC9-4FE0-9E00-72ECF454E7C0}"/>
    <hyperlink ref="A17" location="'soy8'!A1" display="8. Soybeans, full-season, RR2X/XF, stale seedbed, 16R 30&quot;, Non-irrigated, Delta Area" xr:uid="{64C4E2B7-9FD4-4939-A66A-7407128BDCD6}"/>
    <hyperlink ref="A19" location="'soy9'!A1" display="9. Soybeans, full-season, RR2X/XF, stale seedbed, 16R 30&quot;, Furrow irrigated, 9 ac-in., Delta Area" xr:uid="{BF6F61DF-04D5-4BA9-8777-A8B0F0E9BD57}"/>
    <hyperlink ref="A21" location="'soy10'!A1" display="10. Soybeans, full-season, RR2X/XF, stale seedbed, 16R 30&quot;, Flood irrigated, 13.5 ac-in., Delta Area" xr:uid="{622CF3E1-8500-4C75-811C-FA33C5F19451}"/>
    <hyperlink ref="A23" location="'soy11'!A1" display="11. Soybeans, double crop after wheat, RR2X/XF, 16R 30&quot;, Pivot irrigated, 7.5 ac-in., All Areas" xr:uid="{0838F7C6-91DB-47CE-86FF-8E85F9EC13CE}"/>
    <hyperlink ref="A25" location="'soy12'!A1" display="12. Soybeans, full-season, RR2X/XF, April planted, 16R 30&quot;, Non-Delta Area" xr:uid="{E69E625A-1B8F-4EB5-B6E8-09F7479D2679}"/>
    <hyperlink ref="A27" location="'soy13'!A1" display="13. Soybeans, full-season, RR2X/XF, May Planted, 16R 30&quot;, Non-Delta Area" xr:uid="{4C7B04ED-B86D-47FD-AE31-BD42B8FBFA8C}"/>
    <hyperlink ref="A29" location="'soy14'!A1" display="14. Soybeans, double crop after wheat, RR2X/XF, 16R 30&quot;, Non-irrigated, All Areas" xr:uid="{976E93FE-A963-4CF8-8451-4AC26CFC2A8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2"/>
  <sheetViews>
    <sheetView workbookViewId="0">
      <selection activeCell="M83" sqref="M83"/>
    </sheetView>
  </sheetViews>
  <sheetFormatPr defaultRowHeight="15" x14ac:dyDescent="0.25"/>
  <cols>
    <col min="1" max="1" width="22.85546875" customWidth="1"/>
    <col min="4" max="4" width="11.140625" customWidth="1"/>
    <col min="5" max="5" width="14.5703125" customWidth="1"/>
  </cols>
  <sheetData>
    <row r="1" spans="1:8" x14ac:dyDescent="0.25">
      <c r="A1" s="20" t="s">
        <v>104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140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60</v>
      </c>
      <c r="E7" s="9">
        <f>ROUND(C7*D7,2)</f>
        <v>652.20000000000005</v>
      </c>
      <c r="F7" s="10">
        <v>0</v>
      </c>
      <c r="G7" s="9">
        <f>ROUND(E7*F7,2)</f>
        <v>0</v>
      </c>
      <c r="H7" s="9">
        <f>ROUND(E7-G7,2)</f>
        <v>652.20000000000005</v>
      </c>
    </row>
    <row r="8" spans="1:8" x14ac:dyDescent="0.25">
      <c r="A8" s="15" t="s">
        <v>9</v>
      </c>
      <c r="C8" s="3"/>
      <c r="E8" s="3">
        <f>SUM(E7:E7)</f>
        <v>652.20000000000005</v>
      </c>
      <c r="G8" s="4">
        <f>SUM(G7:G7)</f>
        <v>0</v>
      </c>
      <c r="H8" s="4">
        <f>ROUND(E8-G8,2)</f>
        <v>652.20000000000005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5</v>
      </c>
      <c r="E12" s="3">
        <f>ROUND(C12*D12,2)</f>
        <v>40.25</v>
      </c>
      <c r="F12" s="2">
        <v>0</v>
      </c>
      <c r="G12" s="3">
        <f>ROUND(E12*F12,2)</f>
        <v>0</v>
      </c>
      <c r="H12" s="3">
        <f>ROUND(E12-G12,2)</f>
        <v>40.25</v>
      </c>
    </row>
    <row r="13" spans="1:8" x14ac:dyDescent="0.25">
      <c r="A13" s="5" t="s">
        <v>15</v>
      </c>
      <c r="C13" s="3"/>
      <c r="E13" s="3"/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1" t="s">
        <v>18</v>
      </c>
      <c r="B15" s="1" t="s">
        <v>19</v>
      </c>
      <c r="C15" s="6">
        <v>8.4</v>
      </c>
      <c r="D15" s="1">
        <v>0.6</v>
      </c>
      <c r="E15" s="3">
        <f>ROUND(C15*D15,2)</f>
        <v>5.04</v>
      </c>
      <c r="F15" s="2">
        <v>0</v>
      </c>
      <c r="G15" s="3">
        <f>ROUND(E15*F15,2)</f>
        <v>0</v>
      </c>
      <c r="H15" s="3">
        <f>ROUND(E15-G15,2)</f>
        <v>5.04</v>
      </c>
    </row>
    <row r="16" spans="1:8" x14ac:dyDescent="0.25">
      <c r="A16" s="5" t="s">
        <v>20</v>
      </c>
      <c r="C16" s="3"/>
      <c r="E16" s="3"/>
    </row>
    <row r="17" spans="1:8" x14ac:dyDescent="0.25">
      <c r="A17" s="1" t="s">
        <v>21</v>
      </c>
      <c r="B17" s="1" t="s">
        <v>22</v>
      </c>
      <c r="C17" s="6">
        <v>29.1</v>
      </c>
      <c r="D17" s="1">
        <v>0.87</v>
      </c>
      <c r="E17" s="3">
        <f>ROUND(C17*D17,2)</f>
        <v>25.32</v>
      </c>
      <c r="F17" s="2">
        <v>0</v>
      </c>
      <c r="G17" s="3">
        <f>ROUND(E17*F17,2)</f>
        <v>0</v>
      </c>
      <c r="H17" s="3">
        <f>ROUND(E17-G17,2)</f>
        <v>25.32</v>
      </c>
    </row>
    <row r="18" spans="1:8" x14ac:dyDescent="0.25">
      <c r="A18" s="1" t="s">
        <v>23</v>
      </c>
      <c r="B18" s="1" t="s">
        <v>22</v>
      </c>
      <c r="C18" s="6">
        <v>27.09</v>
      </c>
      <c r="D18" s="1">
        <v>1.33</v>
      </c>
      <c r="E18" s="3">
        <f>ROUND(C18*D18,2)</f>
        <v>36.03</v>
      </c>
      <c r="F18" s="2">
        <v>0</v>
      </c>
      <c r="G18" s="3">
        <f>ROUND(E18*F18,2)</f>
        <v>0</v>
      </c>
      <c r="H18" s="3">
        <f>ROUND(E18-G18,2)</f>
        <v>36.03</v>
      </c>
    </row>
    <row r="19" spans="1:8" x14ac:dyDescent="0.25">
      <c r="A19" s="5" t="s">
        <v>24</v>
      </c>
      <c r="C19" s="3"/>
      <c r="E19" s="3"/>
    </row>
    <row r="20" spans="1:8" x14ac:dyDescent="0.25">
      <c r="A20" s="1" t="s">
        <v>25</v>
      </c>
      <c r="B20" s="1" t="s">
        <v>17</v>
      </c>
      <c r="C20" s="6">
        <v>4.46</v>
      </c>
      <c r="D20" s="1">
        <v>1.6</v>
      </c>
      <c r="E20" s="3">
        <f>ROUND(C20*D20,2)</f>
        <v>7.14</v>
      </c>
      <c r="F20" s="2">
        <v>0</v>
      </c>
      <c r="G20" s="3">
        <f>ROUND(E20*F20,2)</f>
        <v>0</v>
      </c>
      <c r="H20" s="3">
        <f>ROUND(E20-G20,2)</f>
        <v>7.14</v>
      </c>
    </row>
    <row r="21" spans="1:8" x14ac:dyDescent="0.25">
      <c r="A21" s="1" t="s">
        <v>81</v>
      </c>
      <c r="B21" s="1" t="s">
        <v>17</v>
      </c>
      <c r="C21" s="6">
        <v>1.46</v>
      </c>
      <c r="D21" s="1">
        <v>13.7</v>
      </c>
      <c r="E21" s="3">
        <f>ROUND(C21*D21,2)</f>
        <v>20</v>
      </c>
      <c r="F21" s="2">
        <v>0</v>
      </c>
      <c r="G21" s="3">
        <f>ROUND(E21*F21,2)</f>
        <v>0</v>
      </c>
      <c r="H21" s="3">
        <f>ROUND(E21-G21,2)</f>
        <v>20</v>
      </c>
    </row>
    <row r="22" spans="1:8" x14ac:dyDescent="0.25">
      <c r="A22" s="5" t="s">
        <v>26</v>
      </c>
      <c r="C22" s="3"/>
      <c r="E22" s="3"/>
    </row>
    <row r="23" spans="1:8" x14ac:dyDescent="0.25">
      <c r="A23" s="1" t="s">
        <v>27</v>
      </c>
      <c r="B23" s="1" t="s">
        <v>17</v>
      </c>
      <c r="C23" s="6">
        <v>0.12</v>
      </c>
      <c r="D23" s="1">
        <v>96</v>
      </c>
      <c r="E23" s="3">
        <f>ROUND(C23*D23,2)</f>
        <v>11.52</v>
      </c>
      <c r="F23" s="2">
        <v>0</v>
      </c>
      <c r="G23" s="3">
        <f>ROUND(E23*F23,2)</f>
        <v>0</v>
      </c>
      <c r="H23" s="3">
        <f>ROUND(E23-G23,2)</f>
        <v>11.52</v>
      </c>
    </row>
    <row r="24" spans="1:8" x14ac:dyDescent="0.25">
      <c r="A24" s="1" t="s">
        <v>28</v>
      </c>
      <c r="B24" s="1" t="s">
        <v>29</v>
      </c>
      <c r="C24" s="6">
        <v>2.23</v>
      </c>
      <c r="D24" s="1">
        <v>2</v>
      </c>
      <c r="E24" s="3">
        <f>ROUND(C24*D24,2)</f>
        <v>4.46</v>
      </c>
      <c r="F24" s="2">
        <v>0</v>
      </c>
      <c r="G24" s="3">
        <f>ROUND(E24*F24,2)</f>
        <v>0</v>
      </c>
      <c r="H24" s="3">
        <f>ROUND(E24-G24,2)</f>
        <v>4.46</v>
      </c>
    </row>
    <row r="25" spans="1:8" x14ac:dyDescent="0.25">
      <c r="A25" s="1" t="s">
        <v>30</v>
      </c>
      <c r="B25" s="1" t="s">
        <v>29</v>
      </c>
      <c r="C25" s="6">
        <v>15.01</v>
      </c>
      <c r="D25" s="1">
        <v>1</v>
      </c>
      <c r="E25" s="3">
        <f>ROUND(C25*D25,2)</f>
        <v>15.01</v>
      </c>
      <c r="F25" s="2">
        <v>0</v>
      </c>
      <c r="G25" s="3">
        <f>ROUND(E25*F25,2)</f>
        <v>0</v>
      </c>
      <c r="H25" s="3">
        <f>ROUND(E25-G25,2)</f>
        <v>15.01</v>
      </c>
    </row>
    <row r="26" spans="1:8" x14ac:dyDescent="0.25">
      <c r="A26" s="1" t="s">
        <v>31</v>
      </c>
      <c r="B26" s="1" t="s">
        <v>17</v>
      </c>
      <c r="C26" s="6">
        <v>3.06</v>
      </c>
      <c r="D26" s="1">
        <v>2</v>
      </c>
      <c r="E26" s="3">
        <f>ROUND(C26*D26,2)</f>
        <v>6.12</v>
      </c>
      <c r="F26" s="2">
        <v>0</v>
      </c>
      <c r="G26" s="3">
        <f>ROUND(E26*F26,2)</f>
        <v>0</v>
      </c>
      <c r="H26" s="3">
        <f>ROUND(E26-G26,2)</f>
        <v>6.12</v>
      </c>
    </row>
    <row r="27" spans="1:8" x14ac:dyDescent="0.25">
      <c r="A27" s="1" t="s">
        <v>32</v>
      </c>
      <c r="B27" s="1" t="s">
        <v>29</v>
      </c>
      <c r="C27" s="6">
        <v>10.19</v>
      </c>
      <c r="D27" s="1">
        <v>2</v>
      </c>
      <c r="E27" s="3">
        <f>ROUND(C27*D27,2)</f>
        <v>20.38</v>
      </c>
      <c r="F27" s="2">
        <v>0</v>
      </c>
      <c r="G27" s="3">
        <f>ROUND(E27*F27,2)</f>
        <v>0</v>
      </c>
      <c r="H27" s="3">
        <f>ROUND(E27-G27,2)</f>
        <v>20.38</v>
      </c>
    </row>
    <row r="28" spans="1:8" x14ac:dyDescent="0.25">
      <c r="A28" s="1" t="s">
        <v>33</v>
      </c>
      <c r="B28" s="1" t="s">
        <v>17</v>
      </c>
      <c r="C28" s="6">
        <v>0.32</v>
      </c>
      <c r="D28" s="1">
        <v>32</v>
      </c>
      <c r="E28" s="3">
        <f>ROUND(C28*D28,2)</f>
        <v>10.24</v>
      </c>
      <c r="F28" s="2">
        <v>0</v>
      </c>
      <c r="G28" s="3">
        <f>ROUND(E28*F28,2)</f>
        <v>0</v>
      </c>
      <c r="H28" s="3">
        <f>ROUND(E28-G28,2)</f>
        <v>10.24</v>
      </c>
    </row>
    <row r="29" spans="1:8" x14ac:dyDescent="0.25">
      <c r="A29" s="1" t="s">
        <v>117</v>
      </c>
      <c r="B29" s="1" t="s">
        <v>17</v>
      </c>
      <c r="C29" s="6">
        <v>1.06</v>
      </c>
      <c r="D29" s="1">
        <v>12.8</v>
      </c>
      <c r="E29" s="3">
        <f>ROUND(C29*D29,2)</f>
        <v>13.57</v>
      </c>
      <c r="F29" s="2">
        <v>0</v>
      </c>
      <c r="G29" s="3">
        <f>ROUND(E29*F29,2)</f>
        <v>0</v>
      </c>
      <c r="H29" s="3">
        <f>ROUND(E29-G29,2)</f>
        <v>13.57</v>
      </c>
    </row>
    <row r="30" spans="1:8" x14ac:dyDescent="0.25">
      <c r="A30" s="1" t="s">
        <v>34</v>
      </c>
      <c r="B30" s="1" t="s">
        <v>29</v>
      </c>
      <c r="C30" s="6">
        <v>10.11</v>
      </c>
      <c r="D30" s="1">
        <v>1</v>
      </c>
      <c r="E30" s="3">
        <f>ROUND(C30*D30,2)</f>
        <v>10.11</v>
      </c>
      <c r="F30" s="2">
        <v>0</v>
      </c>
      <c r="G30" s="3">
        <f>ROUND(E30*F30,2)</f>
        <v>0</v>
      </c>
      <c r="H30" s="3">
        <f>ROUND(E30-G30,2)</f>
        <v>10.11</v>
      </c>
    </row>
    <row r="31" spans="1:8" x14ac:dyDescent="0.25">
      <c r="A31" s="1" t="s">
        <v>133</v>
      </c>
      <c r="B31" s="1" t="s">
        <v>17</v>
      </c>
      <c r="C31" s="6">
        <v>7.3</v>
      </c>
      <c r="D31" s="1">
        <v>1.5</v>
      </c>
      <c r="E31" s="3">
        <f>ROUND(C31*D31,2)</f>
        <v>10.95</v>
      </c>
      <c r="F31" s="2">
        <v>0</v>
      </c>
      <c r="G31" s="3">
        <f>ROUND(E31*F31,2)</f>
        <v>0</v>
      </c>
      <c r="H31" s="3">
        <f>ROUND(E31-G31,2)</f>
        <v>10.95</v>
      </c>
    </row>
    <row r="32" spans="1:8" x14ac:dyDescent="0.25">
      <c r="A32" s="5" t="s">
        <v>35</v>
      </c>
      <c r="C32" s="3"/>
      <c r="E32" s="3"/>
    </row>
    <row r="33" spans="1:8" x14ac:dyDescent="0.25">
      <c r="A33" s="1" t="s">
        <v>36</v>
      </c>
      <c r="B33" s="1" t="s">
        <v>37</v>
      </c>
      <c r="C33" s="6">
        <v>6.75</v>
      </c>
      <c r="D33" s="1">
        <v>0.75</v>
      </c>
      <c r="E33" s="3">
        <f>ROUND(C33*D33,2)</f>
        <v>5.0599999999999996</v>
      </c>
      <c r="F33" s="2">
        <v>0</v>
      </c>
      <c r="G33" s="3">
        <f>ROUND(E33*F33,2)</f>
        <v>0</v>
      </c>
      <c r="H33" s="3">
        <f>ROUND(E33-G33,2)</f>
        <v>5.0599999999999996</v>
      </c>
    </row>
    <row r="34" spans="1:8" x14ac:dyDescent="0.25">
      <c r="A34" s="1" t="s">
        <v>38</v>
      </c>
      <c r="B34" s="1" t="s">
        <v>39</v>
      </c>
      <c r="C34" s="6">
        <v>8</v>
      </c>
      <c r="D34" s="1">
        <v>1</v>
      </c>
      <c r="E34" s="3">
        <f>ROUND(C34*D34,2)</f>
        <v>8</v>
      </c>
      <c r="F34" s="2">
        <v>0</v>
      </c>
      <c r="G34" s="3">
        <f>ROUND(E34*F34,2)</f>
        <v>0</v>
      </c>
      <c r="H34" s="3">
        <f>ROUND(E34-G34,2)</f>
        <v>8</v>
      </c>
    </row>
    <row r="35" spans="1:8" x14ac:dyDescent="0.25">
      <c r="A35" s="5" t="s">
        <v>82</v>
      </c>
      <c r="C35" s="3"/>
      <c r="E35" s="3"/>
    </row>
    <row r="36" spans="1:8" x14ac:dyDescent="0.25">
      <c r="A36" s="1" t="s">
        <v>83</v>
      </c>
      <c r="B36" s="1" t="s">
        <v>84</v>
      </c>
      <c r="C36" s="6">
        <v>0.24</v>
      </c>
      <c r="D36" s="1">
        <v>33</v>
      </c>
      <c r="E36" s="3">
        <f>ROUND(C36*D36,2)</f>
        <v>7.92</v>
      </c>
      <c r="F36" s="2">
        <v>0</v>
      </c>
      <c r="G36" s="3">
        <f>ROUND(E36*F36,2)</f>
        <v>0</v>
      </c>
      <c r="H36" s="3">
        <f>ROUND(E36-G36,2)</f>
        <v>7.92</v>
      </c>
    </row>
    <row r="37" spans="1:8" x14ac:dyDescent="0.25">
      <c r="A37" s="5" t="s">
        <v>40</v>
      </c>
      <c r="C37" s="3"/>
      <c r="E37" s="3"/>
    </row>
    <row r="38" spans="1:8" x14ac:dyDescent="0.25">
      <c r="A38" s="1" t="s">
        <v>103</v>
      </c>
      <c r="B38" s="1" t="s">
        <v>37</v>
      </c>
      <c r="C38" s="6">
        <v>1.1599999999999999</v>
      </c>
      <c r="D38" s="1">
        <v>50</v>
      </c>
      <c r="E38" s="3">
        <f>ROUND(C38*D38,2)</f>
        <v>58</v>
      </c>
      <c r="F38" s="2">
        <v>0</v>
      </c>
      <c r="G38" s="3">
        <f>ROUND(E38*F38,2)</f>
        <v>0</v>
      </c>
      <c r="H38" s="3">
        <f>ROUND(E38-G38,2)</f>
        <v>58</v>
      </c>
    </row>
    <row r="39" spans="1:8" x14ac:dyDescent="0.25">
      <c r="A39" s="5" t="s">
        <v>42</v>
      </c>
      <c r="C39" s="3"/>
      <c r="E39" s="3"/>
    </row>
    <row r="40" spans="1:8" x14ac:dyDescent="0.25">
      <c r="A40" s="1" t="s">
        <v>43</v>
      </c>
      <c r="B40" s="1" t="s">
        <v>29</v>
      </c>
      <c r="C40" s="6">
        <v>3.3</v>
      </c>
      <c r="D40" s="1">
        <v>1.1000000000000001</v>
      </c>
      <c r="E40" s="3">
        <f>ROUND(C40*D40,2)</f>
        <v>3.63</v>
      </c>
      <c r="F40" s="2">
        <v>0</v>
      </c>
      <c r="G40" s="3">
        <f>ROUND(E40*F40,2)</f>
        <v>0</v>
      </c>
      <c r="H40" s="3">
        <f>ROUND(E40-G40,2)</f>
        <v>3.63</v>
      </c>
    </row>
    <row r="41" spans="1:8" x14ac:dyDescent="0.25">
      <c r="A41" s="5" t="s">
        <v>44</v>
      </c>
      <c r="C41" s="3"/>
      <c r="E41" s="3"/>
    </row>
    <row r="42" spans="1:8" x14ac:dyDescent="0.25">
      <c r="A42" s="1" t="s">
        <v>45</v>
      </c>
      <c r="B42" s="1" t="s">
        <v>39</v>
      </c>
      <c r="C42" s="6">
        <v>9</v>
      </c>
      <c r="D42" s="1">
        <v>1</v>
      </c>
      <c r="E42" s="3">
        <f>ROUND(C42*D42,2)</f>
        <v>9</v>
      </c>
      <c r="F42" s="2">
        <v>0</v>
      </c>
      <c r="G42" s="3">
        <f>ROUND(E42*F42,2)</f>
        <v>0</v>
      </c>
      <c r="H42" s="3">
        <f>ROUND(E42-G42,2)</f>
        <v>9</v>
      </c>
    </row>
    <row r="43" spans="1:8" x14ac:dyDescent="0.25">
      <c r="A43" s="5" t="s">
        <v>46</v>
      </c>
      <c r="C43" s="3"/>
      <c r="E43" s="3"/>
    </row>
    <row r="44" spans="1:8" x14ac:dyDescent="0.25">
      <c r="A44" s="1" t="s">
        <v>47</v>
      </c>
      <c r="B44" s="1" t="s">
        <v>8</v>
      </c>
      <c r="C44" s="6">
        <v>0.28999999999999998</v>
      </c>
      <c r="D44" s="1">
        <v>60</v>
      </c>
      <c r="E44" s="3">
        <f>ROUND(C44*D44,2)</f>
        <v>17.399999999999999</v>
      </c>
      <c r="F44" s="2">
        <v>0</v>
      </c>
      <c r="G44" s="3">
        <f>ROUND(E44*F44,2)</f>
        <v>0</v>
      </c>
      <c r="H44" s="3">
        <f>ROUND(E44-G44,2)</f>
        <v>17.399999999999999</v>
      </c>
    </row>
    <row r="45" spans="1:8" x14ac:dyDescent="0.25">
      <c r="A45" s="5" t="s">
        <v>48</v>
      </c>
      <c r="C45" s="3"/>
      <c r="E45" s="3"/>
    </row>
    <row r="46" spans="1:8" x14ac:dyDescent="0.25">
      <c r="A46" s="1" t="s">
        <v>49</v>
      </c>
      <c r="B46" s="1" t="s">
        <v>50</v>
      </c>
      <c r="C46" s="6">
        <v>51.39</v>
      </c>
      <c r="D46" s="1">
        <v>0.33300000000000002</v>
      </c>
      <c r="E46" s="3">
        <f>ROUND(C46*D46,2)</f>
        <v>17.11</v>
      </c>
      <c r="F46" s="2">
        <v>0</v>
      </c>
      <c r="G46" s="3">
        <f>ROUND(E46*F46,2)</f>
        <v>0</v>
      </c>
      <c r="H46" s="3">
        <f>ROUND(E46-G46,2)</f>
        <v>17.11</v>
      </c>
    </row>
    <row r="47" spans="1:8" x14ac:dyDescent="0.25">
      <c r="A47" s="5" t="s">
        <v>51</v>
      </c>
      <c r="C47" s="3"/>
      <c r="E47" s="3"/>
    </row>
    <row r="48" spans="1:8" x14ac:dyDescent="0.25">
      <c r="A48" s="1" t="s">
        <v>52</v>
      </c>
      <c r="B48" s="1" t="s">
        <v>39</v>
      </c>
      <c r="C48" s="6">
        <v>6.5</v>
      </c>
      <c r="D48" s="1">
        <v>1</v>
      </c>
      <c r="E48" s="3">
        <f>ROUND(C48*D48,2)</f>
        <v>6.5</v>
      </c>
      <c r="F48" s="2">
        <v>0</v>
      </c>
      <c r="G48" s="3">
        <f>ROUND(E48*F48,2)</f>
        <v>0</v>
      </c>
      <c r="H48" s="3">
        <f>ROUND(E48-G48,2)</f>
        <v>6.5</v>
      </c>
    </row>
    <row r="49" spans="1:8" x14ac:dyDescent="0.25">
      <c r="A49" s="5" t="s">
        <v>53</v>
      </c>
      <c r="C49" s="3"/>
      <c r="E49" s="3"/>
    </row>
    <row r="50" spans="1:8" x14ac:dyDescent="0.25">
      <c r="A50" s="1" t="s">
        <v>54</v>
      </c>
      <c r="B50" s="1" t="s">
        <v>39</v>
      </c>
      <c r="C50" s="6">
        <v>1.55</v>
      </c>
      <c r="D50" s="1">
        <v>1</v>
      </c>
      <c r="E50" s="3">
        <f>ROUND(C50*D50,2)</f>
        <v>1.55</v>
      </c>
      <c r="F50" s="2">
        <v>0</v>
      </c>
      <c r="G50" s="3">
        <f>ROUND(E50*F50,2)</f>
        <v>0</v>
      </c>
      <c r="H50" s="3">
        <f>ROUND(E50-G50,2)</f>
        <v>1.55</v>
      </c>
    </row>
    <row r="51" spans="1:8" x14ac:dyDescent="0.25">
      <c r="A51" s="5" t="s">
        <v>55</v>
      </c>
      <c r="C51" s="3"/>
      <c r="E51" s="3"/>
    </row>
    <row r="52" spans="1:8" x14ac:dyDescent="0.25">
      <c r="A52" s="1" t="s">
        <v>56</v>
      </c>
      <c r="B52" s="1" t="s">
        <v>39</v>
      </c>
      <c r="C52" s="6">
        <v>10</v>
      </c>
      <c r="D52" s="1">
        <v>0.33300000000000002</v>
      </c>
      <c r="E52" s="3">
        <f>ROUND(C52*D52,2)</f>
        <v>3.33</v>
      </c>
      <c r="F52" s="2">
        <v>0</v>
      </c>
      <c r="G52" s="3">
        <f>ROUND(E52*F52,2)</f>
        <v>0</v>
      </c>
      <c r="H52" s="3">
        <f>ROUND(E52-G52,2)</f>
        <v>3.33</v>
      </c>
    </row>
    <row r="53" spans="1:8" x14ac:dyDescent="0.25">
      <c r="A53" s="5" t="s">
        <v>57</v>
      </c>
      <c r="C53" s="3"/>
      <c r="E53" s="3"/>
    </row>
    <row r="54" spans="1:8" x14ac:dyDescent="0.25">
      <c r="A54" s="1" t="s">
        <v>58</v>
      </c>
      <c r="B54" s="1" t="s">
        <v>59</v>
      </c>
      <c r="C54" s="6">
        <v>18.690000000000001</v>
      </c>
      <c r="D54" s="1">
        <v>0.36009999999999998</v>
      </c>
      <c r="E54" s="3">
        <f>ROUND(C54*D54,2)</f>
        <v>6.73</v>
      </c>
      <c r="F54" s="2">
        <v>0</v>
      </c>
      <c r="G54" s="3">
        <f>ROUND(E54*F54,2)</f>
        <v>0</v>
      </c>
      <c r="H54" s="3">
        <f>ROUND(E54-G54,2)</f>
        <v>6.73</v>
      </c>
    </row>
    <row r="55" spans="1:8" x14ac:dyDescent="0.25">
      <c r="A55" s="1" t="s">
        <v>60</v>
      </c>
      <c r="B55" s="1" t="s">
        <v>59</v>
      </c>
      <c r="C55" s="6">
        <v>18.690000000000001</v>
      </c>
      <c r="D55" s="1">
        <v>8.5099999999999995E-2</v>
      </c>
      <c r="E55" s="3">
        <f>ROUND(C55*D55,2)</f>
        <v>1.59</v>
      </c>
      <c r="F55" s="2">
        <v>0</v>
      </c>
      <c r="G55" s="3">
        <f>ROUND(E55*F55,2)</f>
        <v>0</v>
      </c>
      <c r="H55" s="3">
        <f>ROUND(E55-G55,2)</f>
        <v>1.59</v>
      </c>
    </row>
    <row r="56" spans="1:8" x14ac:dyDescent="0.25">
      <c r="A56" s="1" t="s">
        <v>134</v>
      </c>
      <c r="B56" s="1" t="s">
        <v>59</v>
      </c>
      <c r="C56" s="6">
        <v>18.690000000000001</v>
      </c>
      <c r="D56" s="1">
        <v>2.35E-2</v>
      </c>
      <c r="E56" s="3">
        <f>ROUND(C56*D56,2)</f>
        <v>0.44</v>
      </c>
      <c r="F56" s="2">
        <v>0</v>
      </c>
      <c r="G56" s="3">
        <f>ROUND(E56*F56,2)</f>
        <v>0</v>
      </c>
      <c r="H56" s="3">
        <f>ROUND(E56-G56,2)</f>
        <v>0.44</v>
      </c>
    </row>
    <row r="57" spans="1:8" x14ac:dyDescent="0.25">
      <c r="A57" s="5" t="s">
        <v>85</v>
      </c>
      <c r="C57" s="3"/>
      <c r="E57" s="3"/>
    </row>
    <row r="58" spans="1:8" x14ac:dyDescent="0.25">
      <c r="A58" s="1" t="s">
        <v>86</v>
      </c>
      <c r="B58" s="1" t="s">
        <v>59</v>
      </c>
      <c r="C58" s="6">
        <v>9.06</v>
      </c>
      <c r="D58" s="1">
        <v>0.3</v>
      </c>
      <c r="E58" s="3">
        <f>ROUND(C58*D58,2)</f>
        <v>2.72</v>
      </c>
      <c r="F58" s="2">
        <v>0</v>
      </c>
      <c r="G58" s="3">
        <f>ROUND(E58*F58,2)</f>
        <v>0</v>
      </c>
      <c r="H58" s="3">
        <f>ROUND(E58-G58,2)</f>
        <v>2.72</v>
      </c>
    </row>
    <row r="59" spans="1:8" x14ac:dyDescent="0.25">
      <c r="A59" s="1" t="s">
        <v>62</v>
      </c>
      <c r="B59" s="1" t="s">
        <v>59</v>
      </c>
      <c r="C59" s="6">
        <v>9.06</v>
      </c>
      <c r="D59" s="1">
        <v>6.25E-2</v>
      </c>
      <c r="E59" s="3">
        <f>ROUND(C59*D59,2)</f>
        <v>0.56999999999999995</v>
      </c>
      <c r="F59" s="2">
        <v>0</v>
      </c>
      <c r="G59" s="3">
        <f>ROUND(E59*F59,2)</f>
        <v>0</v>
      </c>
      <c r="H59" s="3">
        <f>ROUND(E59-G59,2)</f>
        <v>0.56999999999999995</v>
      </c>
    </row>
    <row r="60" spans="1:8" x14ac:dyDescent="0.25">
      <c r="A60" s="5" t="s">
        <v>61</v>
      </c>
      <c r="C60" s="3"/>
      <c r="E60" s="3"/>
    </row>
    <row r="61" spans="1:8" x14ac:dyDescent="0.25">
      <c r="A61" s="1" t="s">
        <v>62</v>
      </c>
      <c r="B61" s="1" t="s">
        <v>59</v>
      </c>
      <c r="C61" s="6">
        <v>9.06</v>
      </c>
      <c r="D61" s="1">
        <v>5.0799999999999998E-2</v>
      </c>
      <c r="E61" s="3">
        <f>ROUND(C61*D61,2)</f>
        <v>0.46</v>
      </c>
      <c r="F61" s="2">
        <v>0</v>
      </c>
      <c r="G61" s="3">
        <f>ROUND(E61*F61,2)</f>
        <v>0</v>
      </c>
      <c r="H61" s="3">
        <f>ROUND(E61-G61,2)</f>
        <v>0.46</v>
      </c>
    </row>
    <row r="62" spans="1:8" x14ac:dyDescent="0.25">
      <c r="A62" s="1" t="s">
        <v>134</v>
      </c>
      <c r="B62" s="1" t="s">
        <v>59</v>
      </c>
      <c r="C62" s="6">
        <v>9.06</v>
      </c>
      <c r="D62" s="1">
        <v>1.18E-2</v>
      </c>
      <c r="E62" s="3">
        <f>ROUND(C62*D62,2)</f>
        <v>0.11</v>
      </c>
      <c r="F62" s="2">
        <v>0</v>
      </c>
      <c r="G62" s="3">
        <f>ROUND(E62*F62,2)</f>
        <v>0</v>
      </c>
      <c r="H62" s="3">
        <f>ROUND(E62-G62,2)</f>
        <v>0.11</v>
      </c>
    </row>
    <row r="63" spans="1:8" x14ac:dyDescent="0.25">
      <c r="A63" s="1" t="s">
        <v>63</v>
      </c>
      <c r="B63" s="1" t="s">
        <v>59</v>
      </c>
      <c r="C63" s="6">
        <v>18.68</v>
      </c>
      <c r="D63" s="1">
        <v>0.35120000000000001</v>
      </c>
      <c r="E63" s="3">
        <f>ROUND(C63*D63,2)</f>
        <v>6.56</v>
      </c>
      <c r="F63" s="2">
        <v>0</v>
      </c>
      <c r="G63" s="3">
        <f>ROUND(E63*F63,2)</f>
        <v>0</v>
      </c>
      <c r="H63" s="3">
        <f>ROUND(E63-G63,2)</f>
        <v>6.56</v>
      </c>
    </row>
    <row r="64" spans="1:8" x14ac:dyDescent="0.25">
      <c r="A64" s="5" t="s">
        <v>64</v>
      </c>
      <c r="C64" s="3"/>
      <c r="E64" s="3"/>
    </row>
    <row r="65" spans="1:8" x14ac:dyDescent="0.25">
      <c r="A65" s="1" t="s">
        <v>58</v>
      </c>
      <c r="B65" s="1" t="s">
        <v>19</v>
      </c>
      <c r="C65" s="6">
        <v>2.86</v>
      </c>
      <c r="D65" s="1">
        <v>5.0744999999999996</v>
      </c>
      <c r="E65" s="3">
        <f>ROUND(C65*D65,2)</f>
        <v>14.51</v>
      </c>
      <c r="F65" s="2">
        <v>0</v>
      </c>
      <c r="G65" s="3">
        <f>ROUND(E65*F65,2)</f>
        <v>0</v>
      </c>
      <c r="H65" s="3">
        <f>ROUND(E65-G65,2)</f>
        <v>14.51</v>
      </c>
    </row>
    <row r="66" spans="1:8" x14ac:dyDescent="0.25">
      <c r="A66" s="1" t="s">
        <v>60</v>
      </c>
      <c r="B66" s="1" t="s">
        <v>19</v>
      </c>
      <c r="C66" s="6">
        <v>2.86</v>
      </c>
      <c r="D66" s="1">
        <v>1.4244000000000001</v>
      </c>
      <c r="E66" s="3">
        <f>ROUND(C66*D66,2)</f>
        <v>4.07</v>
      </c>
      <c r="F66" s="2">
        <v>0</v>
      </c>
      <c r="G66" s="3">
        <f>ROUND(E66*F66,2)</f>
        <v>0</v>
      </c>
      <c r="H66" s="3">
        <f>ROUND(E66-G66,2)</f>
        <v>4.07</v>
      </c>
    </row>
    <row r="67" spans="1:8" x14ac:dyDescent="0.25">
      <c r="A67" s="1" t="s">
        <v>134</v>
      </c>
      <c r="B67" s="1" t="s">
        <v>19</v>
      </c>
      <c r="C67" s="6">
        <v>2.86</v>
      </c>
      <c r="D67" s="1">
        <v>0.2994</v>
      </c>
      <c r="E67" s="3">
        <f>ROUND(C67*D67,2)</f>
        <v>0.86</v>
      </c>
      <c r="F67" s="2">
        <v>0</v>
      </c>
      <c r="G67" s="3">
        <f>ROUND(E67*F67,2)</f>
        <v>0</v>
      </c>
      <c r="H67" s="3">
        <f>ROUND(E67-G67,2)</f>
        <v>0.86</v>
      </c>
    </row>
    <row r="68" spans="1:8" x14ac:dyDescent="0.25">
      <c r="A68" s="1" t="s">
        <v>87</v>
      </c>
      <c r="B68" s="1" t="s">
        <v>19</v>
      </c>
      <c r="C68" s="6">
        <v>2.86</v>
      </c>
      <c r="D68" s="1">
        <v>7.3316999999999997</v>
      </c>
      <c r="E68" s="3">
        <f>ROUND(C68*D68,2)</f>
        <v>20.97</v>
      </c>
      <c r="F68" s="2">
        <v>0</v>
      </c>
      <c r="G68" s="3">
        <f>ROUND(E68*F68,2)</f>
        <v>0</v>
      </c>
      <c r="H68" s="3">
        <f>ROUND(E68-G68,2)</f>
        <v>20.97</v>
      </c>
    </row>
    <row r="69" spans="1:8" x14ac:dyDescent="0.25">
      <c r="A69" s="5" t="s">
        <v>65</v>
      </c>
      <c r="C69" s="3"/>
      <c r="E69" s="3"/>
    </row>
    <row r="70" spans="1:8" x14ac:dyDescent="0.25">
      <c r="A70" s="1" t="s">
        <v>62</v>
      </c>
      <c r="B70" s="1" t="s">
        <v>39</v>
      </c>
      <c r="C70" s="6">
        <v>8.73</v>
      </c>
      <c r="D70" s="1">
        <v>1</v>
      </c>
      <c r="E70" s="3">
        <f>ROUND(C70*D70,2)</f>
        <v>8.73</v>
      </c>
      <c r="F70" s="2">
        <v>0</v>
      </c>
      <c r="G70" s="3">
        <f>ROUND(E70*F70,2)</f>
        <v>0</v>
      </c>
      <c r="H70" s="3">
        <f>ROUND(E70-G70,2)</f>
        <v>8.73</v>
      </c>
    </row>
    <row r="71" spans="1:8" x14ac:dyDescent="0.25">
      <c r="A71" s="1" t="s">
        <v>58</v>
      </c>
      <c r="B71" s="1" t="s">
        <v>39</v>
      </c>
      <c r="C71" s="6">
        <v>4.03</v>
      </c>
      <c r="D71" s="1">
        <v>1</v>
      </c>
      <c r="E71" s="3">
        <f>ROUND(C71*D71,2)</f>
        <v>4.03</v>
      </c>
      <c r="F71" s="2">
        <v>0</v>
      </c>
      <c r="G71" s="3">
        <f>ROUND(E71*F71,2)</f>
        <v>0</v>
      </c>
      <c r="H71" s="3">
        <f>ROUND(E71-G71,2)</f>
        <v>4.03</v>
      </c>
    </row>
    <row r="72" spans="1:8" x14ac:dyDescent="0.25">
      <c r="A72" s="1" t="s">
        <v>60</v>
      </c>
      <c r="B72" s="1" t="s">
        <v>39</v>
      </c>
      <c r="C72" s="6">
        <v>4.7699999999999996</v>
      </c>
      <c r="D72" s="1">
        <v>1</v>
      </c>
      <c r="E72" s="3">
        <f>ROUND(C72*D72,2)</f>
        <v>4.7699999999999996</v>
      </c>
      <c r="F72" s="2">
        <v>0</v>
      </c>
      <c r="G72" s="3">
        <f>ROUND(E72*F72,2)</f>
        <v>0</v>
      </c>
      <c r="H72" s="3">
        <f>ROUND(E72-G72,2)</f>
        <v>4.7699999999999996</v>
      </c>
    </row>
    <row r="73" spans="1:8" x14ac:dyDescent="0.25">
      <c r="A73" s="1" t="s">
        <v>134</v>
      </c>
      <c r="B73" s="1" t="s">
        <v>39</v>
      </c>
      <c r="C73" s="6">
        <v>0.44</v>
      </c>
      <c r="D73" s="1">
        <v>1</v>
      </c>
      <c r="E73" s="3">
        <f>ROUND(C73*D73,2)</f>
        <v>0.44</v>
      </c>
      <c r="F73" s="2">
        <v>0</v>
      </c>
      <c r="G73" s="3">
        <f>ROUND(E73*F73,2)</f>
        <v>0</v>
      </c>
      <c r="H73" s="3">
        <f>ROUND(E73-G73,2)</f>
        <v>0.44</v>
      </c>
    </row>
    <row r="74" spans="1:8" x14ac:dyDescent="0.25">
      <c r="A74" s="1" t="s">
        <v>87</v>
      </c>
      <c r="B74" s="1" t="s">
        <v>39</v>
      </c>
      <c r="C74" s="6">
        <v>7.16</v>
      </c>
      <c r="D74" s="1">
        <v>1</v>
      </c>
      <c r="E74" s="3">
        <f>ROUND(C74*D74,2)</f>
        <v>7.16</v>
      </c>
      <c r="F74" s="2">
        <v>0</v>
      </c>
      <c r="G74" s="3">
        <f>ROUND(E74*F74,2)</f>
        <v>0</v>
      </c>
      <c r="H74" s="3">
        <f>ROUND(E74-G74,2)</f>
        <v>7.16</v>
      </c>
    </row>
    <row r="75" spans="1:8" x14ac:dyDescent="0.25">
      <c r="A75" s="7" t="s">
        <v>66</v>
      </c>
      <c r="B75" s="7" t="s">
        <v>39</v>
      </c>
      <c r="C75" s="8">
        <v>20.37</v>
      </c>
      <c r="D75" s="7">
        <v>1</v>
      </c>
      <c r="E75" s="9">
        <f>ROUND(C75*D75,2)</f>
        <v>20.37</v>
      </c>
      <c r="F75" s="10">
        <v>0</v>
      </c>
      <c r="G75" s="9">
        <f>ROUND(E75*F75,2)</f>
        <v>0</v>
      </c>
      <c r="H75" s="9">
        <f>ROUND(E75-G75,2)</f>
        <v>20.37</v>
      </c>
    </row>
    <row r="76" spans="1:8" x14ac:dyDescent="0.25">
      <c r="A76" s="15" t="s">
        <v>67</v>
      </c>
      <c r="C76" s="3"/>
      <c r="E76" s="3">
        <f>SUM(E12:E75)</f>
        <v>483.85</v>
      </c>
      <c r="G76" s="4">
        <f>SUM(G12:G75)</f>
        <v>0</v>
      </c>
      <c r="H76" s="4">
        <f>ROUND(E76-G76,2)</f>
        <v>483.85</v>
      </c>
    </row>
    <row r="77" spans="1:8" x14ac:dyDescent="0.25">
      <c r="A77" s="15" t="s">
        <v>68</v>
      </c>
      <c r="C77" s="3"/>
      <c r="E77" s="3">
        <f>+E8-E76</f>
        <v>168.35000000000002</v>
      </c>
      <c r="G77" s="4">
        <f>+G8-G76</f>
        <v>0</v>
      </c>
      <c r="H77" s="4">
        <f>ROUND(E77-G77,2)</f>
        <v>168.35</v>
      </c>
    </row>
    <row r="78" spans="1:8" x14ac:dyDescent="0.25">
      <c r="A78" t="s">
        <v>10</v>
      </c>
      <c r="C78" s="3"/>
      <c r="E78" s="3"/>
    </row>
    <row r="79" spans="1:8" x14ac:dyDescent="0.25">
      <c r="A79" s="15" t="s">
        <v>69</v>
      </c>
      <c r="C79" s="3"/>
      <c r="E79" s="3"/>
    </row>
    <row r="80" spans="1:8" x14ac:dyDescent="0.25">
      <c r="A80" s="1" t="s">
        <v>62</v>
      </c>
      <c r="B80" s="1" t="s">
        <v>39</v>
      </c>
      <c r="C80" s="6">
        <v>25.21</v>
      </c>
      <c r="D80" s="1">
        <v>1</v>
      </c>
      <c r="E80" s="3">
        <f>ROUND(C80*D80,2)</f>
        <v>25.21</v>
      </c>
      <c r="F80" s="2">
        <v>0</v>
      </c>
      <c r="G80" s="3">
        <f>ROUND(E80*F80,2)</f>
        <v>0</v>
      </c>
      <c r="H80" s="3">
        <f>ROUND(E80-G80,2)</f>
        <v>25.21</v>
      </c>
    </row>
    <row r="81" spans="1:8" x14ac:dyDescent="0.25">
      <c r="A81" s="1" t="s">
        <v>58</v>
      </c>
      <c r="B81" s="1" t="s">
        <v>39</v>
      </c>
      <c r="C81" s="6">
        <v>31.32</v>
      </c>
      <c r="D81" s="1">
        <v>1</v>
      </c>
      <c r="E81" s="3">
        <f>ROUND(C81*D81,2)</f>
        <v>31.32</v>
      </c>
      <c r="F81" s="2">
        <v>0</v>
      </c>
      <c r="G81" s="3">
        <f>ROUND(E81*F81,2)</f>
        <v>0</v>
      </c>
      <c r="H81" s="3">
        <f>ROUND(E81-G81,2)</f>
        <v>31.32</v>
      </c>
    </row>
    <row r="82" spans="1:8" x14ac:dyDescent="0.25">
      <c r="A82" s="1" t="s">
        <v>60</v>
      </c>
      <c r="B82" s="1" t="s">
        <v>39</v>
      </c>
      <c r="C82" s="6">
        <v>22.85</v>
      </c>
      <c r="D82" s="1">
        <v>1</v>
      </c>
      <c r="E82" s="3">
        <f>ROUND(C82*D82,2)</f>
        <v>22.85</v>
      </c>
      <c r="F82" s="2">
        <v>0</v>
      </c>
      <c r="G82" s="3">
        <f>ROUND(E82*F82,2)</f>
        <v>0</v>
      </c>
      <c r="H82" s="3">
        <f>ROUND(E82-G82,2)</f>
        <v>22.85</v>
      </c>
    </row>
    <row r="83" spans="1:8" x14ac:dyDescent="0.25">
      <c r="A83" s="1" t="s">
        <v>134</v>
      </c>
      <c r="B83" s="1" t="s">
        <v>39</v>
      </c>
      <c r="C83" s="6">
        <v>3.52</v>
      </c>
      <c r="D83" s="1">
        <v>1</v>
      </c>
      <c r="E83" s="3">
        <f>ROUND(C83*D83,2)</f>
        <v>3.52</v>
      </c>
      <c r="F83" s="2">
        <v>0</v>
      </c>
      <c r="G83" s="3">
        <f>ROUND(E83*F83,2)</f>
        <v>0</v>
      </c>
      <c r="H83" s="3">
        <f>ROUND(E83-G83,2)</f>
        <v>3.52</v>
      </c>
    </row>
    <row r="84" spans="1:8" x14ac:dyDescent="0.25">
      <c r="A84" s="7" t="s">
        <v>87</v>
      </c>
      <c r="B84" s="7" t="s">
        <v>39</v>
      </c>
      <c r="C84" s="8">
        <v>74.47</v>
      </c>
      <c r="D84" s="7">
        <v>1</v>
      </c>
      <c r="E84" s="9">
        <f>ROUND(C84*D84,2)</f>
        <v>74.47</v>
      </c>
      <c r="F84" s="10">
        <v>0</v>
      </c>
      <c r="G84" s="9">
        <f>ROUND(E84*F84,2)</f>
        <v>0</v>
      </c>
      <c r="H84" s="9">
        <f>ROUND(E84-G84,2)</f>
        <v>74.47</v>
      </c>
    </row>
    <row r="85" spans="1:8" x14ac:dyDescent="0.25">
      <c r="A85" s="15" t="s">
        <v>70</v>
      </c>
      <c r="C85" s="3"/>
      <c r="E85" s="3">
        <f>SUM(E80:E84)</f>
        <v>157.37</v>
      </c>
      <c r="G85" s="4">
        <f>SUM(G80:G84)</f>
        <v>0</v>
      </c>
      <c r="H85" s="4">
        <f>ROUND(E85-G85,2)</f>
        <v>157.37</v>
      </c>
    </row>
    <row r="86" spans="1:8" x14ac:dyDescent="0.25">
      <c r="A86" s="15" t="s">
        <v>71</v>
      </c>
      <c r="C86" s="3"/>
      <c r="E86" s="3">
        <f>+E76+E85</f>
        <v>641.22</v>
      </c>
      <c r="G86" s="4">
        <f>+G76+G85</f>
        <v>0</v>
      </c>
      <c r="H86" s="4">
        <f>ROUND(E86-G86,2)</f>
        <v>641.22</v>
      </c>
    </row>
    <row r="87" spans="1:8" x14ac:dyDescent="0.25">
      <c r="A87" s="15" t="s">
        <v>72</v>
      </c>
      <c r="C87" s="3"/>
      <c r="E87" s="3">
        <f>+E8-E86</f>
        <v>10.980000000000018</v>
      </c>
      <c r="G87" s="4">
        <f>+G8-G86</f>
        <v>0</v>
      </c>
      <c r="H87" s="4">
        <f>ROUND(E87-G87,2)</f>
        <v>10.98</v>
      </c>
    </row>
    <row r="88" spans="1:8" x14ac:dyDescent="0.25">
      <c r="A88" t="s">
        <v>1</v>
      </c>
      <c r="C88" s="3"/>
      <c r="E88" s="3"/>
    </row>
    <row r="89" spans="1:8" x14ac:dyDescent="0.25">
      <c r="A89" t="s">
        <v>139</v>
      </c>
      <c r="C89" s="3"/>
      <c r="E89" s="3"/>
    </row>
    <row r="90" spans="1:8" x14ac:dyDescent="0.25">
      <c r="C90" s="3"/>
      <c r="E90" s="3"/>
    </row>
    <row r="91" spans="1:8" x14ac:dyDescent="0.25">
      <c r="A91" s="15" t="s">
        <v>73</v>
      </c>
      <c r="C91" s="3"/>
      <c r="E91" s="3"/>
    </row>
    <row r="92" spans="1:8" x14ac:dyDescent="0.25">
      <c r="A92" s="15" t="s">
        <v>74</v>
      </c>
      <c r="C92" s="3"/>
      <c r="E92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9"/>
  <sheetViews>
    <sheetView workbookViewId="0">
      <selection activeCell="N18" sqref="N18"/>
    </sheetView>
  </sheetViews>
  <sheetFormatPr defaultRowHeight="15" x14ac:dyDescent="0.25"/>
  <cols>
    <col min="1" max="1" width="22.140625" customWidth="1"/>
    <col min="4" max="4" width="11.42578125" customWidth="1"/>
    <col min="5" max="5" width="14.140625" customWidth="1"/>
  </cols>
  <sheetData>
    <row r="1" spans="1:8" x14ac:dyDescent="0.25">
      <c r="A1" s="20" t="s">
        <v>105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141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53</v>
      </c>
      <c r="E7" s="9">
        <f>ROUND(C7*D7,2)</f>
        <v>576.11</v>
      </c>
      <c r="F7" s="10">
        <v>0</v>
      </c>
      <c r="G7" s="9">
        <f>ROUND(E7*F7,2)</f>
        <v>0</v>
      </c>
      <c r="H7" s="9">
        <f>ROUND(E7-G7,2)</f>
        <v>576.11</v>
      </c>
    </row>
    <row r="8" spans="1:8" x14ac:dyDescent="0.25">
      <c r="A8" s="15" t="s">
        <v>9</v>
      </c>
      <c r="C8" s="3"/>
      <c r="E8" s="3">
        <f>SUM(E7:E7)</f>
        <v>576.11</v>
      </c>
      <c r="G8" s="4">
        <f>SUM(G7:G7)</f>
        <v>0</v>
      </c>
      <c r="H8" s="4">
        <f>ROUND(E8-G8,2)</f>
        <v>576.11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4</v>
      </c>
      <c r="E12" s="3">
        <f>ROUND(C12*D12,2)</f>
        <v>32.200000000000003</v>
      </c>
      <c r="F12" s="2">
        <v>0</v>
      </c>
      <c r="G12" s="3">
        <f>ROUND(E12*F12,2)</f>
        <v>0</v>
      </c>
      <c r="H12" s="3">
        <f>ROUND(E12-G12,2)</f>
        <v>32.200000000000003</v>
      </c>
    </row>
    <row r="13" spans="1:8" x14ac:dyDescent="0.25">
      <c r="A13" s="5" t="s">
        <v>15</v>
      </c>
      <c r="C13" s="3"/>
      <c r="E13" s="3"/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1" t="s">
        <v>18</v>
      </c>
      <c r="B15" s="1" t="s">
        <v>19</v>
      </c>
      <c r="C15" s="6">
        <v>8.4</v>
      </c>
      <c r="D15" s="1">
        <v>0.6</v>
      </c>
      <c r="E15" s="3">
        <f>ROUND(C15*D15,2)</f>
        <v>5.04</v>
      </c>
      <c r="F15" s="2">
        <v>0</v>
      </c>
      <c r="G15" s="3">
        <f>ROUND(E15*F15,2)</f>
        <v>0</v>
      </c>
      <c r="H15" s="3">
        <f>ROUND(E15-G15,2)</f>
        <v>5.04</v>
      </c>
    </row>
    <row r="16" spans="1:8" x14ac:dyDescent="0.25">
      <c r="A16" s="5" t="s">
        <v>20</v>
      </c>
      <c r="C16" s="3"/>
      <c r="E16" s="3"/>
    </row>
    <row r="17" spans="1:8" x14ac:dyDescent="0.25">
      <c r="A17" s="1" t="s">
        <v>21</v>
      </c>
      <c r="B17" s="1" t="s">
        <v>22</v>
      </c>
      <c r="C17" s="6">
        <v>29.1</v>
      </c>
      <c r="D17" s="1">
        <v>0.87</v>
      </c>
      <c r="E17" s="3">
        <f>ROUND(C17*D17,2)</f>
        <v>25.32</v>
      </c>
      <c r="F17" s="2">
        <v>0</v>
      </c>
      <c r="G17" s="3">
        <f>ROUND(E17*F17,2)</f>
        <v>0</v>
      </c>
      <c r="H17" s="3">
        <f>ROUND(E17-G17,2)</f>
        <v>25.32</v>
      </c>
    </row>
    <row r="18" spans="1:8" x14ac:dyDescent="0.25">
      <c r="A18" s="1" t="s">
        <v>23</v>
      </c>
      <c r="B18" s="1" t="s">
        <v>22</v>
      </c>
      <c r="C18" s="6">
        <v>27.09</v>
      </c>
      <c r="D18" s="1">
        <v>1.33</v>
      </c>
      <c r="E18" s="3">
        <f>ROUND(C18*D18,2)</f>
        <v>36.03</v>
      </c>
      <c r="F18" s="2">
        <v>0</v>
      </c>
      <c r="G18" s="3">
        <f>ROUND(E18*F18,2)</f>
        <v>0</v>
      </c>
      <c r="H18" s="3">
        <f>ROUND(E18-G18,2)</f>
        <v>36.03</v>
      </c>
    </row>
    <row r="19" spans="1:8" x14ac:dyDescent="0.25">
      <c r="A19" s="5" t="s">
        <v>24</v>
      </c>
      <c r="C19" s="3"/>
      <c r="E19" s="3"/>
    </row>
    <row r="20" spans="1:8" x14ac:dyDescent="0.25">
      <c r="A20" s="1" t="s">
        <v>25</v>
      </c>
      <c r="B20" s="1" t="s">
        <v>17</v>
      </c>
      <c r="C20" s="6">
        <v>4.46</v>
      </c>
      <c r="D20" s="1">
        <v>1.6</v>
      </c>
      <c r="E20" s="3">
        <f>ROUND(C20*D20,2)</f>
        <v>7.14</v>
      </c>
      <c r="F20" s="2">
        <v>0</v>
      </c>
      <c r="G20" s="3">
        <f>ROUND(E20*F20,2)</f>
        <v>0</v>
      </c>
      <c r="H20" s="3">
        <f>ROUND(E20-G20,2)</f>
        <v>7.14</v>
      </c>
    </row>
    <row r="21" spans="1:8" x14ac:dyDescent="0.25">
      <c r="A21" s="1" t="s">
        <v>81</v>
      </c>
      <c r="B21" s="1" t="s">
        <v>17</v>
      </c>
      <c r="C21" s="6">
        <v>1.46</v>
      </c>
      <c r="D21" s="1">
        <v>13.7</v>
      </c>
      <c r="E21" s="3">
        <f>ROUND(C21*D21,2)</f>
        <v>20</v>
      </c>
      <c r="F21" s="2">
        <v>0</v>
      </c>
      <c r="G21" s="3">
        <f>ROUND(E21*F21,2)</f>
        <v>0</v>
      </c>
      <c r="H21" s="3">
        <f>ROUND(E21-G21,2)</f>
        <v>20</v>
      </c>
    </row>
    <row r="22" spans="1:8" x14ac:dyDescent="0.25">
      <c r="A22" s="5" t="s">
        <v>26</v>
      </c>
      <c r="C22" s="3"/>
      <c r="E22" s="3"/>
    </row>
    <row r="23" spans="1:8" x14ac:dyDescent="0.25">
      <c r="A23" s="1" t="s">
        <v>27</v>
      </c>
      <c r="B23" s="1" t="s">
        <v>17</v>
      </c>
      <c r="C23" s="6">
        <v>0.12</v>
      </c>
      <c r="D23" s="1">
        <v>96</v>
      </c>
      <c r="E23" s="3">
        <f>ROUND(C23*D23,2)</f>
        <v>11.52</v>
      </c>
      <c r="F23" s="2">
        <v>0</v>
      </c>
      <c r="G23" s="3">
        <f>ROUND(E23*F23,2)</f>
        <v>0</v>
      </c>
      <c r="H23" s="3">
        <f>ROUND(E23-G23,2)</f>
        <v>11.52</v>
      </c>
    </row>
    <row r="24" spans="1:8" x14ac:dyDescent="0.25">
      <c r="A24" s="1" t="s">
        <v>30</v>
      </c>
      <c r="B24" s="1" t="s">
        <v>29</v>
      </c>
      <c r="C24" s="6">
        <v>15.01</v>
      </c>
      <c r="D24" s="1">
        <v>1</v>
      </c>
      <c r="E24" s="3">
        <f>ROUND(C24*D24,2)</f>
        <v>15.01</v>
      </c>
      <c r="F24" s="2">
        <v>0</v>
      </c>
      <c r="G24" s="3">
        <f>ROUND(E24*F24,2)</f>
        <v>0</v>
      </c>
      <c r="H24" s="3">
        <f>ROUND(E24-G24,2)</f>
        <v>15.01</v>
      </c>
    </row>
    <row r="25" spans="1:8" x14ac:dyDescent="0.25">
      <c r="A25" s="1" t="s">
        <v>31</v>
      </c>
      <c r="B25" s="1" t="s">
        <v>17</v>
      </c>
      <c r="C25" s="6">
        <v>3.06</v>
      </c>
      <c r="D25" s="1">
        <v>2</v>
      </c>
      <c r="E25" s="3">
        <f>ROUND(C25*D25,2)</f>
        <v>6.12</v>
      </c>
      <c r="F25" s="2">
        <v>0</v>
      </c>
      <c r="G25" s="3">
        <f>ROUND(E25*F25,2)</f>
        <v>0</v>
      </c>
      <c r="H25" s="3">
        <f>ROUND(E25-G25,2)</f>
        <v>6.12</v>
      </c>
    </row>
    <row r="26" spans="1:8" x14ac:dyDescent="0.25">
      <c r="A26" s="1" t="s">
        <v>32</v>
      </c>
      <c r="B26" s="1" t="s">
        <v>29</v>
      </c>
      <c r="C26" s="6">
        <v>10.19</v>
      </c>
      <c r="D26" s="1">
        <v>2</v>
      </c>
      <c r="E26" s="3">
        <f>ROUND(C26*D26,2)</f>
        <v>20.38</v>
      </c>
      <c r="F26" s="2">
        <v>0</v>
      </c>
      <c r="G26" s="3">
        <f>ROUND(E26*F26,2)</f>
        <v>0</v>
      </c>
      <c r="H26" s="3">
        <f>ROUND(E26-G26,2)</f>
        <v>20.38</v>
      </c>
    </row>
    <row r="27" spans="1:8" x14ac:dyDescent="0.25">
      <c r="A27" s="1" t="s">
        <v>33</v>
      </c>
      <c r="B27" s="1" t="s">
        <v>17</v>
      </c>
      <c r="C27" s="6">
        <v>0.32</v>
      </c>
      <c r="D27" s="1">
        <v>32</v>
      </c>
      <c r="E27" s="3">
        <f>ROUND(C27*D27,2)</f>
        <v>10.24</v>
      </c>
      <c r="F27" s="2">
        <v>0</v>
      </c>
      <c r="G27" s="3">
        <f>ROUND(E27*F27,2)</f>
        <v>0</v>
      </c>
      <c r="H27" s="3">
        <f>ROUND(E27-G27,2)</f>
        <v>10.24</v>
      </c>
    </row>
    <row r="28" spans="1:8" x14ac:dyDescent="0.25">
      <c r="A28" s="1" t="s">
        <v>117</v>
      </c>
      <c r="B28" s="1" t="s">
        <v>17</v>
      </c>
      <c r="C28" s="6">
        <v>1.06</v>
      </c>
      <c r="D28" s="1">
        <v>12.8</v>
      </c>
      <c r="E28" s="3">
        <f>ROUND(C28*D28,2)</f>
        <v>13.57</v>
      </c>
      <c r="F28" s="2">
        <v>0</v>
      </c>
      <c r="G28" s="3">
        <f>ROUND(E28*F28,2)</f>
        <v>0</v>
      </c>
      <c r="H28" s="3">
        <f>ROUND(E28-G28,2)</f>
        <v>13.57</v>
      </c>
    </row>
    <row r="29" spans="1:8" x14ac:dyDescent="0.25">
      <c r="A29" s="1" t="s">
        <v>34</v>
      </c>
      <c r="B29" s="1" t="s">
        <v>29</v>
      </c>
      <c r="C29" s="6">
        <v>10.11</v>
      </c>
      <c r="D29" s="1">
        <v>1</v>
      </c>
      <c r="E29" s="3">
        <f>ROUND(C29*D29,2)</f>
        <v>10.11</v>
      </c>
      <c r="F29" s="2">
        <v>0</v>
      </c>
      <c r="G29" s="3">
        <f>ROUND(E29*F29,2)</f>
        <v>0</v>
      </c>
      <c r="H29" s="3">
        <f>ROUND(E29-G29,2)</f>
        <v>10.11</v>
      </c>
    </row>
    <row r="30" spans="1:8" x14ac:dyDescent="0.25">
      <c r="A30" s="5" t="s">
        <v>35</v>
      </c>
      <c r="C30" s="3"/>
      <c r="E30" s="3"/>
    </row>
    <row r="31" spans="1:8" x14ac:dyDescent="0.25">
      <c r="A31" s="1" t="s">
        <v>36</v>
      </c>
      <c r="B31" s="1" t="s">
        <v>37</v>
      </c>
      <c r="C31" s="6">
        <v>6.75</v>
      </c>
      <c r="D31" s="1">
        <v>0.75</v>
      </c>
      <c r="E31" s="3">
        <f>ROUND(C31*D31,2)</f>
        <v>5.0599999999999996</v>
      </c>
      <c r="F31" s="2">
        <v>0</v>
      </c>
      <c r="G31" s="3">
        <f>ROUND(E31*F31,2)</f>
        <v>0</v>
      </c>
      <c r="H31" s="3">
        <f>ROUND(E31-G31,2)</f>
        <v>5.0599999999999996</v>
      </c>
    </row>
    <row r="32" spans="1:8" x14ac:dyDescent="0.25">
      <c r="A32" s="1" t="s">
        <v>38</v>
      </c>
      <c r="B32" s="1" t="s">
        <v>39</v>
      </c>
      <c r="C32" s="6">
        <v>8</v>
      </c>
      <c r="D32" s="1">
        <v>1</v>
      </c>
      <c r="E32" s="3">
        <f>ROUND(C32*D32,2)</f>
        <v>8</v>
      </c>
      <c r="F32" s="2">
        <v>0</v>
      </c>
      <c r="G32" s="3">
        <f>ROUND(E32*F32,2)</f>
        <v>0</v>
      </c>
      <c r="H32" s="3">
        <f>ROUND(E32-G32,2)</f>
        <v>8</v>
      </c>
    </row>
    <row r="33" spans="1:8" x14ac:dyDescent="0.25">
      <c r="A33" s="5" t="s">
        <v>40</v>
      </c>
      <c r="C33" s="3"/>
      <c r="E33" s="3"/>
    </row>
    <row r="34" spans="1:8" x14ac:dyDescent="0.25">
      <c r="A34" s="1" t="s">
        <v>103</v>
      </c>
      <c r="B34" s="1" t="s">
        <v>37</v>
      </c>
      <c r="C34" s="6">
        <v>1.1599999999999999</v>
      </c>
      <c r="D34" s="1">
        <v>50</v>
      </c>
      <c r="E34" s="3">
        <f>ROUND(C34*D34,2)</f>
        <v>58</v>
      </c>
      <c r="F34" s="2">
        <v>0</v>
      </c>
      <c r="G34" s="3">
        <f>ROUND(E34*F34,2)</f>
        <v>0</v>
      </c>
      <c r="H34" s="3">
        <f>ROUND(E34-G34,2)</f>
        <v>58</v>
      </c>
    </row>
    <row r="35" spans="1:8" x14ac:dyDescent="0.25">
      <c r="A35" s="5" t="s">
        <v>42</v>
      </c>
      <c r="C35" s="3"/>
      <c r="E35" s="3"/>
    </row>
    <row r="36" spans="1:8" x14ac:dyDescent="0.25">
      <c r="A36" s="1" t="s">
        <v>43</v>
      </c>
      <c r="B36" s="1" t="s">
        <v>29</v>
      </c>
      <c r="C36" s="6">
        <v>3.3</v>
      </c>
      <c r="D36" s="1">
        <v>1.1000000000000001</v>
      </c>
      <c r="E36" s="3">
        <f>ROUND(C36*D36,2)</f>
        <v>3.63</v>
      </c>
      <c r="F36" s="2">
        <v>0</v>
      </c>
      <c r="G36" s="3">
        <f>ROUND(E36*F36,2)</f>
        <v>0</v>
      </c>
      <c r="H36" s="3">
        <f>ROUND(E36-G36,2)</f>
        <v>3.63</v>
      </c>
    </row>
    <row r="37" spans="1:8" x14ac:dyDescent="0.25">
      <c r="A37" s="5" t="s">
        <v>44</v>
      </c>
      <c r="C37" s="3"/>
      <c r="E37" s="3"/>
    </row>
    <row r="38" spans="1:8" x14ac:dyDescent="0.25">
      <c r="A38" s="1" t="s">
        <v>45</v>
      </c>
      <c r="B38" s="1" t="s">
        <v>39</v>
      </c>
      <c r="C38" s="6">
        <v>9</v>
      </c>
      <c r="D38" s="1">
        <v>1</v>
      </c>
      <c r="E38" s="3">
        <f>ROUND(C38*D38,2)</f>
        <v>9</v>
      </c>
      <c r="F38" s="2">
        <v>0</v>
      </c>
      <c r="G38" s="3">
        <f>ROUND(E38*F38,2)</f>
        <v>0</v>
      </c>
      <c r="H38" s="3">
        <f>ROUND(E38-G38,2)</f>
        <v>9</v>
      </c>
    </row>
    <row r="39" spans="1:8" x14ac:dyDescent="0.25">
      <c r="A39" s="5" t="s">
        <v>46</v>
      </c>
      <c r="C39" s="3"/>
      <c r="E39" s="3"/>
    </row>
    <row r="40" spans="1:8" x14ac:dyDescent="0.25">
      <c r="A40" s="1" t="s">
        <v>47</v>
      </c>
      <c r="B40" s="1" t="s">
        <v>8</v>
      </c>
      <c r="C40" s="6">
        <v>0.28999999999999998</v>
      </c>
      <c r="D40" s="1">
        <v>53</v>
      </c>
      <c r="E40" s="3">
        <f>ROUND(C40*D40,2)</f>
        <v>15.37</v>
      </c>
      <c r="F40" s="2">
        <v>0</v>
      </c>
      <c r="G40" s="3">
        <f>ROUND(E40*F40,2)</f>
        <v>0</v>
      </c>
      <c r="H40" s="3">
        <f>ROUND(E40-G40,2)</f>
        <v>15.37</v>
      </c>
    </row>
    <row r="41" spans="1:8" x14ac:dyDescent="0.25">
      <c r="A41" s="5" t="s">
        <v>89</v>
      </c>
      <c r="C41" s="3"/>
      <c r="E41" s="3"/>
    </row>
    <row r="42" spans="1:8" x14ac:dyDescent="0.25">
      <c r="A42" s="1" t="s">
        <v>90</v>
      </c>
      <c r="B42" s="1" t="s">
        <v>39</v>
      </c>
      <c r="C42" s="6">
        <v>4.5</v>
      </c>
      <c r="D42" s="1">
        <v>0.5</v>
      </c>
      <c r="E42" s="3">
        <f>ROUND(C42*D42,2)</f>
        <v>2.25</v>
      </c>
      <c r="F42" s="2">
        <v>0</v>
      </c>
      <c r="G42" s="3">
        <f>ROUND(E42*F42,2)</f>
        <v>0</v>
      </c>
      <c r="H42" s="3">
        <f>ROUND(E42-G42,2)</f>
        <v>2.25</v>
      </c>
    </row>
    <row r="43" spans="1:8" x14ac:dyDescent="0.25">
      <c r="A43" s="5" t="s">
        <v>48</v>
      </c>
      <c r="C43" s="3"/>
      <c r="E43" s="3"/>
    </row>
    <row r="44" spans="1:8" x14ac:dyDescent="0.25">
      <c r="A44" s="1" t="s">
        <v>49</v>
      </c>
      <c r="B44" s="1" t="s">
        <v>50</v>
      </c>
      <c r="C44" s="6">
        <v>51.39</v>
      </c>
      <c r="D44" s="1">
        <v>0.33300000000000002</v>
      </c>
      <c r="E44" s="3">
        <f>ROUND(C44*D44,2)</f>
        <v>17.11</v>
      </c>
      <c r="F44" s="2">
        <v>0</v>
      </c>
      <c r="G44" s="3">
        <f>ROUND(E44*F44,2)</f>
        <v>0</v>
      </c>
      <c r="H44" s="3">
        <f>ROUND(E44-G44,2)</f>
        <v>17.11</v>
      </c>
    </row>
    <row r="45" spans="1:8" x14ac:dyDescent="0.25">
      <c r="A45" s="5" t="s">
        <v>51</v>
      </c>
      <c r="C45" s="3"/>
      <c r="E45" s="3"/>
    </row>
    <row r="46" spans="1:8" x14ac:dyDescent="0.25">
      <c r="A46" s="1" t="s">
        <v>52</v>
      </c>
      <c r="B46" s="1" t="s">
        <v>39</v>
      </c>
      <c r="C46" s="6">
        <v>6.5</v>
      </c>
      <c r="D46" s="1">
        <v>1</v>
      </c>
      <c r="E46" s="3">
        <f>ROUND(C46*D46,2)</f>
        <v>6.5</v>
      </c>
      <c r="F46" s="2">
        <v>0</v>
      </c>
      <c r="G46" s="3">
        <f>ROUND(E46*F46,2)</f>
        <v>0</v>
      </c>
      <c r="H46" s="3">
        <f>ROUND(E46-G46,2)</f>
        <v>6.5</v>
      </c>
    </row>
    <row r="47" spans="1:8" x14ac:dyDescent="0.25">
      <c r="A47" s="5" t="s">
        <v>53</v>
      </c>
      <c r="C47" s="3"/>
      <c r="E47" s="3"/>
    </row>
    <row r="48" spans="1:8" x14ac:dyDescent="0.25">
      <c r="A48" s="1" t="s">
        <v>54</v>
      </c>
      <c r="B48" s="1" t="s">
        <v>39</v>
      </c>
      <c r="C48" s="6">
        <v>1.55</v>
      </c>
      <c r="D48" s="1">
        <v>1</v>
      </c>
      <c r="E48" s="3">
        <f>ROUND(C48*D48,2)</f>
        <v>1.55</v>
      </c>
      <c r="F48" s="2">
        <v>0</v>
      </c>
      <c r="G48" s="3">
        <f>ROUND(E48*F48,2)</f>
        <v>0</v>
      </c>
      <c r="H48" s="3">
        <f>ROUND(E48-G48,2)</f>
        <v>1.55</v>
      </c>
    </row>
    <row r="49" spans="1:8" x14ac:dyDescent="0.25">
      <c r="A49" s="5" t="s">
        <v>55</v>
      </c>
      <c r="C49" s="3"/>
      <c r="E49" s="3"/>
    </row>
    <row r="50" spans="1:8" x14ac:dyDescent="0.25">
      <c r="A50" s="1" t="s">
        <v>56</v>
      </c>
      <c r="B50" s="1" t="s">
        <v>39</v>
      </c>
      <c r="C50" s="6">
        <v>10</v>
      </c>
      <c r="D50" s="1">
        <v>0.33300000000000002</v>
      </c>
      <c r="E50" s="3">
        <f>ROUND(C50*D50,2)</f>
        <v>3.33</v>
      </c>
      <c r="F50" s="2">
        <v>0</v>
      </c>
      <c r="G50" s="3">
        <f>ROUND(E50*F50,2)</f>
        <v>0</v>
      </c>
      <c r="H50" s="3">
        <f>ROUND(E50-G50,2)</f>
        <v>3.33</v>
      </c>
    </row>
    <row r="51" spans="1:8" x14ac:dyDescent="0.25">
      <c r="A51" s="5" t="s">
        <v>57</v>
      </c>
      <c r="C51" s="3"/>
      <c r="E51" s="3"/>
    </row>
    <row r="52" spans="1:8" x14ac:dyDescent="0.25">
      <c r="A52" s="1" t="s">
        <v>58</v>
      </c>
      <c r="B52" s="1" t="s">
        <v>59</v>
      </c>
      <c r="C52" s="6">
        <v>18.690000000000001</v>
      </c>
      <c r="D52" s="1">
        <v>0.3362</v>
      </c>
      <c r="E52" s="3">
        <f>ROUND(C52*D52,2)</f>
        <v>6.28</v>
      </c>
      <c r="F52" s="2">
        <v>0</v>
      </c>
      <c r="G52" s="3">
        <f>ROUND(E52*F52,2)</f>
        <v>0</v>
      </c>
      <c r="H52" s="3">
        <f>ROUND(E52-G52,2)</f>
        <v>6.28</v>
      </c>
    </row>
    <row r="53" spans="1:8" x14ac:dyDescent="0.25">
      <c r="A53" s="1" t="s">
        <v>60</v>
      </c>
      <c r="B53" s="1" t="s">
        <v>59</v>
      </c>
      <c r="C53" s="6">
        <v>18.690000000000001</v>
      </c>
      <c r="D53" s="1">
        <v>8.5099999999999995E-2</v>
      </c>
      <c r="E53" s="3">
        <f>ROUND(C53*D53,2)</f>
        <v>1.59</v>
      </c>
      <c r="F53" s="2">
        <v>0</v>
      </c>
      <c r="G53" s="3">
        <f>ROUND(E53*F53,2)</f>
        <v>0</v>
      </c>
      <c r="H53" s="3">
        <f>ROUND(E53-G53,2)</f>
        <v>1.59</v>
      </c>
    </row>
    <row r="54" spans="1:8" x14ac:dyDescent="0.25">
      <c r="A54" s="1" t="s">
        <v>134</v>
      </c>
      <c r="B54" s="1" t="s">
        <v>59</v>
      </c>
      <c r="C54" s="6">
        <v>18.690000000000001</v>
      </c>
      <c r="D54" s="1">
        <v>3.5299999999999998E-2</v>
      </c>
      <c r="E54" s="3">
        <f>ROUND(C54*D54,2)</f>
        <v>0.66</v>
      </c>
      <c r="F54" s="2">
        <v>0</v>
      </c>
      <c r="G54" s="3">
        <f>ROUND(E54*F54,2)</f>
        <v>0</v>
      </c>
      <c r="H54" s="3">
        <f>ROUND(E54-G54,2)</f>
        <v>0.66</v>
      </c>
    </row>
    <row r="55" spans="1:8" x14ac:dyDescent="0.25">
      <c r="A55" s="5" t="s">
        <v>85</v>
      </c>
      <c r="C55" s="3"/>
      <c r="E55" s="3"/>
    </row>
    <row r="56" spans="1:8" x14ac:dyDescent="0.25">
      <c r="A56" s="1" t="s">
        <v>86</v>
      </c>
      <c r="B56" s="1" t="s">
        <v>59</v>
      </c>
      <c r="C56" s="6">
        <v>9.06</v>
      </c>
      <c r="D56" s="1">
        <v>0.3125</v>
      </c>
      <c r="E56" s="3">
        <f>ROUND(C56*D56,2)</f>
        <v>2.83</v>
      </c>
      <c r="F56" s="2">
        <v>0</v>
      </c>
      <c r="G56" s="3">
        <f>ROUND(E56*F56,2)</f>
        <v>0</v>
      </c>
      <c r="H56" s="3">
        <f>ROUND(E56-G56,2)</f>
        <v>2.83</v>
      </c>
    </row>
    <row r="57" spans="1:8" x14ac:dyDescent="0.25">
      <c r="A57" s="5" t="s">
        <v>61</v>
      </c>
      <c r="C57" s="3"/>
      <c r="E57" s="3"/>
    </row>
    <row r="58" spans="1:8" x14ac:dyDescent="0.25">
      <c r="A58" s="1" t="s">
        <v>62</v>
      </c>
      <c r="B58" s="1" t="s">
        <v>59</v>
      </c>
      <c r="C58" s="6">
        <v>9.06</v>
      </c>
      <c r="D58" s="1">
        <v>5.0799999999999998E-2</v>
      </c>
      <c r="E58" s="3">
        <f>ROUND(C58*D58,2)</f>
        <v>0.46</v>
      </c>
      <c r="F58" s="2">
        <v>0</v>
      </c>
      <c r="G58" s="3">
        <f>ROUND(E58*F58,2)</f>
        <v>0</v>
      </c>
      <c r="H58" s="3">
        <f>ROUND(E58-G58,2)</f>
        <v>0.46</v>
      </c>
    </row>
    <row r="59" spans="1:8" x14ac:dyDescent="0.25">
      <c r="A59" s="1" t="s">
        <v>134</v>
      </c>
      <c r="B59" s="1" t="s">
        <v>59</v>
      </c>
      <c r="C59" s="6">
        <v>9.06</v>
      </c>
      <c r="D59" s="1">
        <v>1.7600000000000001E-2</v>
      </c>
      <c r="E59" s="3">
        <f>ROUND(C59*D59,2)</f>
        <v>0.16</v>
      </c>
      <c r="F59" s="2">
        <v>0</v>
      </c>
      <c r="G59" s="3">
        <f>ROUND(E59*F59,2)</f>
        <v>0</v>
      </c>
      <c r="H59" s="3">
        <f>ROUND(E59-G59,2)</f>
        <v>0.16</v>
      </c>
    </row>
    <row r="60" spans="1:8" x14ac:dyDescent="0.25">
      <c r="A60" s="1" t="s">
        <v>63</v>
      </c>
      <c r="B60" s="1" t="s">
        <v>59</v>
      </c>
      <c r="C60" s="6">
        <v>18.690000000000001</v>
      </c>
      <c r="D60" s="1">
        <v>0.22839999999999999</v>
      </c>
      <c r="E60" s="3">
        <f>ROUND(C60*D60,2)</f>
        <v>4.2699999999999996</v>
      </c>
      <c r="F60" s="2">
        <v>0</v>
      </c>
      <c r="G60" s="3">
        <f>ROUND(E60*F60,2)</f>
        <v>0</v>
      </c>
      <c r="H60" s="3">
        <f>ROUND(E60-G60,2)</f>
        <v>4.2699999999999996</v>
      </c>
    </row>
    <row r="61" spans="1:8" x14ac:dyDescent="0.25">
      <c r="A61" s="5" t="s">
        <v>64</v>
      </c>
      <c r="C61" s="3"/>
      <c r="E61" s="3"/>
    </row>
    <row r="62" spans="1:8" x14ac:dyDescent="0.25">
      <c r="A62" s="1" t="s">
        <v>58</v>
      </c>
      <c r="B62" s="1" t="s">
        <v>19</v>
      </c>
      <c r="C62" s="6">
        <v>2.86</v>
      </c>
      <c r="D62" s="1">
        <v>3.8348</v>
      </c>
      <c r="E62" s="3">
        <f>ROUND(C62*D62,2)</f>
        <v>10.97</v>
      </c>
      <c r="F62" s="2">
        <v>0</v>
      </c>
      <c r="G62" s="3">
        <f>ROUND(E62*F62,2)</f>
        <v>0</v>
      </c>
      <c r="H62" s="3">
        <f>ROUND(E62-G62,2)</f>
        <v>10.97</v>
      </c>
    </row>
    <row r="63" spans="1:8" x14ac:dyDescent="0.25">
      <c r="A63" s="1" t="s">
        <v>60</v>
      </c>
      <c r="B63" s="1" t="s">
        <v>19</v>
      </c>
      <c r="C63" s="6">
        <v>2.86</v>
      </c>
      <c r="D63" s="1">
        <v>1.4244000000000001</v>
      </c>
      <c r="E63" s="3">
        <f>ROUND(C63*D63,2)</f>
        <v>4.07</v>
      </c>
      <c r="F63" s="2">
        <v>0</v>
      </c>
      <c r="G63" s="3">
        <f>ROUND(E63*F63,2)</f>
        <v>0</v>
      </c>
      <c r="H63" s="3">
        <f>ROUND(E63-G63,2)</f>
        <v>4.07</v>
      </c>
    </row>
    <row r="64" spans="1:8" x14ac:dyDescent="0.25">
      <c r="A64" s="1" t="s">
        <v>134</v>
      </c>
      <c r="B64" s="1" t="s">
        <v>19</v>
      </c>
      <c r="C64" s="6">
        <v>2.86</v>
      </c>
      <c r="D64" s="1">
        <v>0.44900000000000001</v>
      </c>
      <c r="E64" s="3">
        <f>ROUND(C64*D64,2)</f>
        <v>1.28</v>
      </c>
      <c r="F64" s="2">
        <v>0</v>
      </c>
      <c r="G64" s="3">
        <f>ROUND(E64*F64,2)</f>
        <v>0</v>
      </c>
      <c r="H64" s="3">
        <f>ROUND(E64-G64,2)</f>
        <v>1.28</v>
      </c>
    </row>
    <row r="65" spans="1:8" x14ac:dyDescent="0.25">
      <c r="A65" s="1" t="s">
        <v>91</v>
      </c>
      <c r="B65" s="1" t="s">
        <v>19</v>
      </c>
      <c r="C65" s="6">
        <v>2.86</v>
      </c>
      <c r="D65" s="1">
        <v>10.9975</v>
      </c>
      <c r="E65" s="3">
        <f>ROUND(C65*D65,2)</f>
        <v>31.45</v>
      </c>
      <c r="F65" s="2">
        <v>0</v>
      </c>
      <c r="G65" s="3">
        <f>ROUND(E65*F65,2)</f>
        <v>0</v>
      </c>
      <c r="H65" s="3">
        <f>ROUND(E65-G65,2)</f>
        <v>31.45</v>
      </c>
    </row>
    <row r="66" spans="1:8" x14ac:dyDescent="0.25">
      <c r="A66" s="5" t="s">
        <v>65</v>
      </c>
      <c r="C66" s="3"/>
      <c r="E66" s="3"/>
    </row>
    <row r="67" spans="1:8" x14ac:dyDescent="0.25">
      <c r="A67" s="1" t="s">
        <v>62</v>
      </c>
      <c r="B67" s="1" t="s">
        <v>39</v>
      </c>
      <c r="C67" s="6">
        <v>7.09</v>
      </c>
      <c r="D67" s="1">
        <v>1</v>
      </c>
      <c r="E67" s="3">
        <f>ROUND(C67*D67,2)</f>
        <v>7.09</v>
      </c>
      <c r="F67" s="2">
        <v>0</v>
      </c>
      <c r="G67" s="3">
        <f>ROUND(E67*F67,2)</f>
        <v>0</v>
      </c>
      <c r="H67" s="3">
        <f>ROUND(E67-G67,2)</f>
        <v>7.09</v>
      </c>
    </row>
    <row r="68" spans="1:8" x14ac:dyDescent="0.25">
      <c r="A68" s="1" t="s">
        <v>58</v>
      </c>
      <c r="B68" s="1" t="s">
        <v>39</v>
      </c>
      <c r="C68" s="6">
        <v>3.02</v>
      </c>
      <c r="D68" s="1">
        <v>1</v>
      </c>
      <c r="E68" s="3">
        <f>ROUND(C68*D68,2)</f>
        <v>3.02</v>
      </c>
      <c r="F68" s="2">
        <v>0</v>
      </c>
      <c r="G68" s="3">
        <f>ROUND(E68*F68,2)</f>
        <v>0</v>
      </c>
      <c r="H68" s="3">
        <f>ROUND(E68-G68,2)</f>
        <v>3.02</v>
      </c>
    </row>
    <row r="69" spans="1:8" x14ac:dyDescent="0.25">
      <c r="A69" s="1" t="s">
        <v>60</v>
      </c>
      <c r="B69" s="1" t="s">
        <v>39</v>
      </c>
      <c r="C69" s="6">
        <v>4.7699999999999996</v>
      </c>
      <c r="D69" s="1">
        <v>1</v>
      </c>
      <c r="E69" s="3">
        <f>ROUND(C69*D69,2)</f>
        <v>4.7699999999999996</v>
      </c>
      <c r="F69" s="2">
        <v>0</v>
      </c>
      <c r="G69" s="3">
        <f>ROUND(E69*F69,2)</f>
        <v>0</v>
      </c>
      <c r="H69" s="3">
        <f>ROUND(E69-G69,2)</f>
        <v>4.7699999999999996</v>
      </c>
    </row>
    <row r="70" spans="1:8" x14ac:dyDescent="0.25">
      <c r="A70" s="1" t="s">
        <v>134</v>
      </c>
      <c r="B70" s="1" t="s">
        <v>39</v>
      </c>
      <c r="C70" s="6">
        <v>0.66</v>
      </c>
      <c r="D70" s="1">
        <v>1</v>
      </c>
      <c r="E70" s="3">
        <f>ROUND(C70*D70,2)</f>
        <v>0.66</v>
      </c>
      <c r="F70" s="2">
        <v>0</v>
      </c>
      <c r="G70" s="3">
        <f>ROUND(E70*F70,2)</f>
        <v>0</v>
      </c>
      <c r="H70" s="3">
        <f>ROUND(E70-G70,2)</f>
        <v>0.66</v>
      </c>
    </row>
    <row r="71" spans="1:8" x14ac:dyDescent="0.25">
      <c r="A71" s="1" t="s">
        <v>91</v>
      </c>
      <c r="B71" s="1" t="s">
        <v>39</v>
      </c>
      <c r="C71" s="6">
        <v>14.31</v>
      </c>
      <c r="D71" s="1">
        <v>1</v>
      </c>
      <c r="E71" s="3">
        <f>ROUND(C71*D71,2)</f>
        <v>14.31</v>
      </c>
      <c r="F71" s="2">
        <v>0</v>
      </c>
      <c r="G71" s="3">
        <f>ROUND(E71*F71,2)</f>
        <v>0</v>
      </c>
      <c r="H71" s="3">
        <f>ROUND(E71-G71,2)</f>
        <v>14.31</v>
      </c>
    </row>
    <row r="72" spans="1:8" x14ac:dyDescent="0.25">
      <c r="A72" s="7" t="s">
        <v>66</v>
      </c>
      <c r="B72" s="7" t="s">
        <v>39</v>
      </c>
      <c r="C72" s="8">
        <v>19.309999999999999</v>
      </c>
      <c r="D72" s="7">
        <v>1</v>
      </c>
      <c r="E72" s="9">
        <f>ROUND(C72*D72,2)</f>
        <v>19.309999999999999</v>
      </c>
      <c r="F72" s="10">
        <v>0</v>
      </c>
      <c r="G72" s="9">
        <f>ROUND(E72*F72,2)</f>
        <v>0</v>
      </c>
      <c r="H72" s="9">
        <f>ROUND(E72-G72,2)</f>
        <v>19.309999999999999</v>
      </c>
    </row>
    <row r="73" spans="1:8" x14ac:dyDescent="0.25">
      <c r="A73" s="15" t="s">
        <v>67</v>
      </c>
      <c r="C73" s="3"/>
      <c r="E73" s="3">
        <f>SUM(E12:E72)</f>
        <v>460.77999999999992</v>
      </c>
      <c r="G73" s="4">
        <f>SUM(G12:G72)</f>
        <v>0</v>
      </c>
      <c r="H73" s="4">
        <f>ROUND(E73-G73,2)</f>
        <v>460.78</v>
      </c>
    </row>
    <row r="74" spans="1:8" x14ac:dyDescent="0.25">
      <c r="A74" s="15" t="s">
        <v>68</v>
      </c>
      <c r="C74" s="3"/>
      <c r="E74" s="3">
        <f>+E8-E73</f>
        <v>115.3300000000001</v>
      </c>
      <c r="G74" s="4">
        <f>+G8-G73</f>
        <v>0</v>
      </c>
      <c r="H74" s="4">
        <f>ROUND(E74-G74,2)</f>
        <v>115.33</v>
      </c>
    </row>
    <row r="75" spans="1:8" x14ac:dyDescent="0.25">
      <c r="A75" t="s">
        <v>10</v>
      </c>
      <c r="C75" s="3"/>
      <c r="E75" s="3"/>
    </row>
    <row r="76" spans="1:8" x14ac:dyDescent="0.25">
      <c r="A76" s="15" t="s">
        <v>69</v>
      </c>
      <c r="C76" s="3"/>
      <c r="E76" s="3"/>
    </row>
    <row r="77" spans="1:8" x14ac:dyDescent="0.25">
      <c r="A77" s="1" t="s">
        <v>62</v>
      </c>
      <c r="B77" s="1" t="s">
        <v>39</v>
      </c>
      <c r="C77" s="6">
        <v>18.03</v>
      </c>
      <c r="D77" s="1">
        <v>1</v>
      </c>
      <c r="E77" s="3">
        <f>ROUND(C77*D77,2)</f>
        <v>18.03</v>
      </c>
      <c r="F77" s="2">
        <v>0</v>
      </c>
      <c r="G77" s="3">
        <f>ROUND(E77*F77,2)</f>
        <v>0</v>
      </c>
      <c r="H77" s="3">
        <f>ROUND(E77-G77,2)</f>
        <v>18.03</v>
      </c>
    </row>
    <row r="78" spans="1:8" x14ac:dyDescent="0.25">
      <c r="A78" s="1" t="s">
        <v>58</v>
      </c>
      <c r="B78" s="1" t="s">
        <v>39</v>
      </c>
      <c r="C78" s="6">
        <v>23.26</v>
      </c>
      <c r="D78" s="1">
        <v>1</v>
      </c>
      <c r="E78" s="3">
        <f>ROUND(C78*D78,2)</f>
        <v>23.26</v>
      </c>
      <c r="F78" s="2">
        <v>0</v>
      </c>
      <c r="G78" s="3">
        <f>ROUND(E78*F78,2)</f>
        <v>0</v>
      </c>
      <c r="H78" s="3">
        <f>ROUND(E78-G78,2)</f>
        <v>23.26</v>
      </c>
    </row>
    <row r="79" spans="1:8" x14ac:dyDescent="0.25">
      <c r="A79" s="1" t="s">
        <v>60</v>
      </c>
      <c r="B79" s="1" t="s">
        <v>39</v>
      </c>
      <c r="C79" s="6">
        <v>22.85</v>
      </c>
      <c r="D79" s="1">
        <v>1</v>
      </c>
      <c r="E79" s="3">
        <f>ROUND(C79*D79,2)</f>
        <v>22.85</v>
      </c>
      <c r="F79" s="2">
        <v>0</v>
      </c>
      <c r="G79" s="3">
        <f>ROUND(E79*F79,2)</f>
        <v>0</v>
      </c>
      <c r="H79" s="3">
        <f>ROUND(E79-G79,2)</f>
        <v>22.85</v>
      </c>
    </row>
    <row r="80" spans="1:8" x14ac:dyDescent="0.25">
      <c r="A80" s="1" t="s">
        <v>134</v>
      </c>
      <c r="B80" s="1" t="s">
        <v>39</v>
      </c>
      <c r="C80" s="6">
        <v>5.28</v>
      </c>
      <c r="D80" s="1">
        <v>1</v>
      </c>
      <c r="E80" s="3">
        <f>ROUND(C80*D80,2)</f>
        <v>5.28</v>
      </c>
      <c r="F80" s="2">
        <v>0</v>
      </c>
      <c r="G80" s="3">
        <f>ROUND(E80*F80,2)</f>
        <v>0</v>
      </c>
      <c r="H80" s="3">
        <f>ROUND(E80-G80,2)</f>
        <v>5.28</v>
      </c>
    </row>
    <row r="81" spans="1:8" x14ac:dyDescent="0.25">
      <c r="A81" s="7" t="s">
        <v>91</v>
      </c>
      <c r="B81" s="7" t="s">
        <v>39</v>
      </c>
      <c r="C81" s="8">
        <v>58.74</v>
      </c>
      <c r="D81" s="7">
        <v>1</v>
      </c>
      <c r="E81" s="9">
        <f>ROUND(C81*D81,2)</f>
        <v>58.74</v>
      </c>
      <c r="F81" s="10">
        <v>0</v>
      </c>
      <c r="G81" s="9">
        <f>ROUND(E81*F81,2)</f>
        <v>0</v>
      </c>
      <c r="H81" s="9">
        <f>ROUND(E81-G81,2)</f>
        <v>58.74</v>
      </c>
    </row>
    <row r="82" spans="1:8" x14ac:dyDescent="0.25">
      <c r="A82" s="15" t="s">
        <v>70</v>
      </c>
      <c r="C82" s="3"/>
      <c r="E82" s="3">
        <f>SUM(E77:E81)</f>
        <v>128.16000000000003</v>
      </c>
      <c r="G82" s="4">
        <f>SUM(G77:G81)</f>
        <v>0</v>
      </c>
      <c r="H82" s="4">
        <f>ROUND(E82-G82,2)</f>
        <v>128.16</v>
      </c>
    </row>
    <row r="83" spans="1:8" x14ac:dyDescent="0.25">
      <c r="A83" s="15" t="s">
        <v>71</v>
      </c>
      <c r="C83" s="3"/>
      <c r="E83" s="3">
        <f>+E73+E82</f>
        <v>588.93999999999994</v>
      </c>
      <c r="G83" s="4">
        <f>+G73+G82</f>
        <v>0</v>
      </c>
      <c r="H83" s="4">
        <f>ROUND(E83-G83,2)</f>
        <v>588.94000000000005</v>
      </c>
    </row>
    <row r="84" spans="1:8" x14ac:dyDescent="0.25">
      <c r="A84" s="15" t="s">
        <v>72</v>
      </c>
      <c r="C84" s="3"/>
      <c r="E84" s="3">
        <f>+E8-E83</f>
        <v>-12.829999999999927</v>
      </c>
      <c r="G84" s="4">
        <f>+G8-G83</f>
        <v>0</v>
      </c>
      <c r="H84" s="4">
        <f>ROUND(E84-G84,2)</f>
        <v>-12.83</v>
      </c>
    </row>
    <row r="85" spans="1:8" x14ac:dyDescent="0.25">
      <c r="A85" t="s">
        <v>1</v>
      </c>
      <c r="C85" s="3"/>
      <c r="E85" s="3"/>
    </row>
    <row r="86" spans="1:8" x14ac:dyDescent="0.25">
      <c r="A86" t="s">
        <v>139</v>
      </c>
      <c r="C86" s="3"/>
      <c r="E86" s="3"/>
    </row>
    <row r="87" spans="1:8" x14ac:dyDescent="0.25">
      <c r="C87" s="3"/>
      <c r="E87" s="3"/>
    </row>
    <row r="88" spans="1:8" x14ac:dyDescent="0.25">
      <c r="A88" s="15" t="s">
        <v>73</v>
      </c>
      <c r="C88" s="3"/>
      <c r="E88" s="3"/>
    </row>
    <row r="89" spans="1:8" x14ac:dyDescent="0.25">
      <c r="A89" s="15" t="s">
        <v>74</v>
      </c>
      <c r="C89" s="3"/>
      <c r="E89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84"/>
  <sheetViews>
    <sheetView workbookViewId="0">
      <selection activeCell="N14" sqref="N14"/>
    </sheetView>
  </sheetViews>
  <sheetFormatPr defaultRowHeight="15" x14ac:dyDescent="0.25"/>
  <cols>
    <col min="1" max="1" width="23.28515625" customWidth="1"/>
    <col min="4" max="4" width="10.7109375" customWidth="1"/>
    <col min="5" max="5" width="14" customWidth="1"/>
  </cols>
  <sheetData>
    <row r="1" spans="1:8" x14ac:dyDescent="0.25">
      <c r="A1" s="20" t="s">
        <v>106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118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142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50</v>
      </c>
      <c r="E7" s="9">
        <f>ROUND(C7*D7,2)</f>
        <v>543.5</v>
      </c>
      <c r="F7" s="10">
        <v>0</v>
      </c>
      <c r="G7" s="9">
        <f>ROUND(E7*F7,2)</f>
        <v>0</v>
      </c>
      <c r="H7" s="9">
        <f>ROUND(E7-G7,2)</f>
        <v>543.5</v>
      </c>
    </row>
    <row r="8" spans="1:8" x14ac:dyDescent="0.25">
      <c r="A8" s="15" t="s">
        <v>9</v>
      </c>
      <c r="C8" s="3"/>
      <c r="E8" s="3">
        <f>SUM(E7:E7)</f>
        <v>543.5</v>
      </c>
      <c r="G8" s="4">
        <f>SUM(G7:G7)</f>
        <v>0</v>
      </c>
      <c r="H8" s="4">
        <f>ROUND(E8-G8,2)</f>
        <v>543.5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4</v>
      </c>
      <c r="E12" s="3">
        <f>ROUND(C12*D12,2)</f>
        <v>32.200000000000003</v>
      </c>
      <c r="F12" s="2">
        <v>0</v>
      </c>
      <c r="G12" s="3">
        <f>ROUND(E12*F12,2)</f>
        <v>0</v>
      </c>
      <c r="H12" s="3">
        <f>ROUND(E12-G12,2)</f>
        <v>32.200000000000003</v>
      </c>
    </row>
    <row r="13" spans="1:8" x14ac:dyDescent="0.25">
      <c r="A13" s="5" t="s">
        <v>20</v>
      </c>
      <c r="C13" s="3"/>
      <c r="E13" s="3"/>
    </row>
    <row r="14" spans="1:8" x14ac:dyDescent="0.25">
      <c r="A14" s="1" t="s">
        <v>21</v>
      </c>
      <c r="B14" s="1" t="s">
        <v>22</v>
      </c>
      <c r="C14" s="6">
        <v>29.1</v>
      </c>
      <c r="D14" s="1">
        <v>0.87</v>
      </c>
      <c r="E14" s="3">
        <f>ROUND(C14*D14,2)</f>
        <v>25.32</v>
      </c>
      <c r="F14" s="2">
        <v>0</v>
      </c>
      <c r="G14" s="3">
        <f>ROUND(E14*F14,2)</f>
        <v>0</v>
      </c>
      <c r="H14" s="3">
        <f>ROUND(E14-G14,2)</f>
        <v>25.32</v>
      </c>
    </row>
    <row r="15" spans="1:8" x14ac:dyDescent="0.25">
      <c r="A15" s="1" t="s">
        <v>23</v>
      </c>
      <c r="B15" s="1" t="s">
        <v>22</v>
      </c>
      <c r="C15" s="6">
        <v>27.09</v>
      </c>
      <c r="D15" s="1">
        <v>1.33</v>
      </c>
      <c r="E15" s="3">
        <f>ROUND(C15*D15,2)</f>
        <v>36.03</v>
      </c>
      <c r="F15" s="2">
        <v>0</v>
      </c>
      <c r="G15" s="3">
        <f>ROUND(E15*F15,2)</f>
        <v>0</v>
      </c>
      <c r="H15" s="3">
        <f>ROUND(E15-G15,2)</f>
        <v>36.03</v>
      </c>
    </row>
    <row r="16" spans="1:8" x14ac:dyDescent="0.25">
      <c r="A16" s="5" t="s">
        <v>24</v>
      </c>
      <c r="C16" s="3"/>
      <c r="E16" s="3"/>
    </row>
    <row r="17" spans="1:8" x14ac:dyDescent="0.25">
      <c r="A17" s="1" t="s">
        <v>25</v>
      </c>
      <c r="B17" s="1" t="s">
        <v>17</v>
      </c>
      <c r="C17" s="6">
        <v>4.46</v>
      </c>
      <c r="D17" s="1">
        <v>1.6</v>
      </c>
      <c r="E17" s="3">
        <f>ROUND(C17*D17,2)</f>
        <v>7.14</v>
      </c>
      <c r="F17" s="2">
        <v>0</v>
      </c>
      <c r="G17" s="3">
        <f>ROUND(E17*F17,2)</f>
        <v>0</v>
      </c>
      <c r="H17" s="3">
        <f>ROUND(E17-G17,2)</f>
        <v>7.14</v>
      </c>
    </row>
    <row r="18" spans="1:8" x14ac:dyDescent="0.25">
      <c r="A18" s="1" t="s">
        <v>81</v>
      </c>
      <c r="B18" s="1" t="s">
        <v>17</v>
      </c>
      <c r="C18" s="6">
        <v>1.46</v>
      </c>
      <c r="D18" s="1">
        <v>13.7</v>
      </c>
      <c r="E18" s="3">
        <f>ROUND(C18*D18,2)</f>
        <v>20</v>
      </c>
      <c r="F18" s="2">
        <v>0</v>
      </c>
      <c r="G18" s="3">
        <f>ROUND(E18*F18,2)</f>
        <v>0</v>
      </c>
      <c r="H18" s="3">
        <f>ROUND(E18-G18,2)</f>
        <v>20</v>
      </c>
    </row>
    <row r="19" spans="1:8" x14ac:dyDescent="0.25">
      <c r="A19" s="5" t="s">
        <v>26</v>
      </c>
      <c r="C19" s="3"/>
      <c r="E19" s="3"/>
    </row>
    <row r="20" spans="1:8" x14ac:dyDescent="0.25">
      <c r="A20" s="1" t="s">
        <v>32</v>
      </c>
      <c r="B20" s="1" t="s">
        <v>29</v>
      </c>
      <c r="C20" s="6">
        <v>10.19</v>
      </c>
      <c r="D20" s="1">
        <v>2</v>
      </c>
      <c r="E20" s="3">
        <f>ROUND(C20*D20,2)</f>
        <v>20.38</v>
      </c>
      <c r="F20" s="2">
        <v>0</v>
      </c>
      <c r="G20" s="3">
        <f>ROUND(E20*F20,2)</f>
        <v>0</v>
      </c>
      <c r="H20" s="3">
        <f>ROUND(E20-G20,2)</f>
        <v>20.38</v>
      </c>
    </row>
    <row r="21" spans="1:8" x14ac:dyDescent="0.25">
      <c r="A21" s="1" t="s">
        <v>33</v>
      </c>
      <c r="B21" s="1" t="s">
        <v>17</v>
      </c>
      <c r="C21" s="6">
        <v>0.32</v>
      </c>
      <c r="D21" s="1">
        <v>32</v>
      </c>
      <c r="E21" s="3">
        <f>ROUND(C21*D21,2)</f>
        <v>10.24</v>
      </c>
      <c r="F21" s="2">
        <v>0</v>
      </c>
      <c r="G21" s="3">
        <f>ROUND(E21*F21,2)</f>
        <v>0</v>
      </c>
      <c r="H21" s="3">
        <f>ROUND(E21-G21,2)</f>
        <v>10.24</v>
      </c>
    </row>
    <row r="22" spans="1:8" x14ac:dyDescent="0.25">
      <c r="A22" s="1" t="s">
        <v>27</v>
      </c>
      <c r="B22" s="1" t="s">
        <v>17</v>
      </c>
      <c r="C22" s="6">
        <v>0.12</v>
      </c>
      <c r="D22" s="1">
        <v>32</v>
      </c>
      <c r="E22" s="3">
        <f>ROUND(C22*D22,2)</f>
        <v>3.84</v>
      </c>
      <c r="F22" s="2">
        <v>0</v>
      </c>
      <c r="G22" s="3">
        <f>ROUND(E22*F22,2)</f>
        <v>0</v>
      </c>
      <c r="H22" s="3">
        <f>ROUND(E22-G22,2)</f>
        <v>3.84</v>
      </c>
    </row>
    <row r="23" spans="1:8" x14ac:dyDescent="0.25">
      <c r="A23" s="1" t="s">
        <v>117</v>
      </c>
      <c r="B23" s="1" t="s">
        <v>17</v>
      </c>
      <c r="C23" s="6">
        <v>1.06</v>
      </c>
      <c r="D23" s="1">
        <v>12.8</v>
      </c>
      <c r="E23" s="3">
        <f>ROUND(C23*D23,2)</f>
        <v>13.57</v>
      </c>
      <c r="F23" s="2">
        <v>0</v>
      </c>
      <c r="G23" s="3">
        <f>ROUND(E23*F23,2)</f>
        <v>0</v>
      </c>
      <c r="H23" s="3">
        <f>ROUND(E23-G23,2)</f>
        <v>13.57</v>
      </c>
    </row>
    <row r="24" spans="1:8" x14ac:dyDescent="0.25">
      <c r="A24" s="1" t="s">
        <v>34</v>
      </c>
      <c r="B24" s="1" t="s">
        <v>29</v>
      </c>
      <c r="C24" s="6">
        <v>10.11</v>
      </c>
      <c r="D24" s="1">
        <v>1</v>
      </c>
      <c r="E24" s="3">
        <f>ROUND(C24*D24,2)</f>
        <v>10.11</v>
      </c>
      <c r="F24" s="2">
        <v>0</v>
      </c>
      <c r="G24" s="3">
        <f>ROUND(E24*F24,2)</f>
        <v>0</v>
      </c>
      <c r="H24" s="3">
        <f>ROUND(E24-G24,2)</f>
        <v>10.11</v>
      </c>
    </row>
    <row r="25" spans="1:8" x14ac:dyDescent="0.25">
      <c r="A25" s="5" t="s">
        <v>35</v>
      </c>
      <c r="C25" s="3"/>
      <c r="E25" s="3"/>
    </row>
    <row r="26" spans="1:8" x14ac:dyDescent="0.25">
      <c r="A26" s="1" t="s">
        <v>36</v>
      </c>
      <c r="B26" s="1" t="s">
        <v>37</v>
      </c>
      <c r="C26" s="6">
        <v>6.75</v>
      </c>
      <c r="D26" s="1">
        <v>0.75</v>
      </c>
      <c r="E26" s="3">
        <f>ROUND(C26*D26,2)</f>
        <v>5.0599999999999996</v>
      </c>
      <c r="F26" s="2">
        <v>0</v>
      </c>
      <c r="G26" s="3">
        <f>ROUND(E26*F26,2)</f>
        <v>0</v>
      </c>
      <c r="H26" s="3">
        <f>ROUND(E26-G26,2)</f>
        <v>5.0599999999999996</v>
      </c>
    </row>
    <row r="27" spans="1:8" x14ac:dyDescent="0.25">
      <c r="A27" s="1" t="s">
        <v>93</v>
      </c>
      <c r="B27" s="1" t="s">
        <v>94</v>
      </c>
      <c r="C27" s="6">
        <v>1.47</v>
      </c>
      <c r="D27" s="1">
        <v>14</v>
      </c>
      <c r="E27" s="3">
        <f>ROUND(C27*D27,2)</f>
        <v>20.58</v>
      </c>
      <c r="F27" s="2">
        <v>0</v>
      </c>
      <c r="G27" s="3">
        <f>ROUND(E27*F27,2)</f>
        <v>0</v>
      </c>
      <c r="H27" s="3">
        <f>ROUND(E27-G27,2)</f>
        <v>20.58</v>
      </c>
    </row>
    <row r="28" spans="1:8" x14ac:dyDescent="0.25">
      <c r="A28" s="1" t="s">
        <v>95</v>
      </c>
      <c r="B28" s="1" t="s">
        <v>17</v>
      </c>
      <c r="C28" s="6">
        <v>0.48</v>
      </c>
      <c r="D28" s="1">
        <v>6.4</v>
      </c>
      <c r="E28" s="3">
        <f>ROUND(C28*D28,2)</f>
        <v>3.07</v>
      </c>
      <c r="F28" s="2">
        <v>0</v>
      </c>
      <c r="G28" s="3">
        <f>ROUND(E28*F28,2)</f>
        <v>0</v>
      </c>
      <c r="H28" s="3">
        <f>ROUND(E28-G28,2)</f>
        <v>3.07</v>
      </c>
    </row>
    <row r="29" spans="1:8" x14ac:dyDescent="0.25">
      <c r="A29" s="1" t="s">
        <v>38</v>
      </c>
      <c r="B29" s="1" t="s">
        <v>39</v>
      </c>
      <c r="C29" s="6">
        <v>8</v>
      </c>
      <c r="D29" s="1">
        <v>1</v>
      </c>
      <c r="E29" s="3">
        <f>ROUND(C29*D29,2)</f>
        <v>8</v>
      </c>
      <c r="F29" s="2">
        <v>0</v>
      </c>
      <c r="G29" s="3">
        <f>ROUND(E29*F29,2)</f>
        <v>0</v>
      </c>
      <c r="H29" s="3">
        <f>ROUND(E29-G29,2)</f>
        <v>8</v>
      </c>
    </row>
    <row r="30" spans="1:8" x14ac:dyDescent="0.25">
      <c r="A30" s="5" t="s">
        <v>40</v>
      </c>
      <c r="C30" s="3"/>
      <c r="E30" s="3"/>
    </row>
    <row r="31" spans="1:8" x14ac:dyDescent="0.25">
      <c r="A31" s="1" t="s">
        <v>103</v>
      </c>
      <c r="B31" s="1" t="s">
        <v>37</v>
      </c>
      <c r="C31" s="6">
        <v>1.1599999999999999</v>
      </c>
      <c r="D31" s="1">
        <v>50</v>
      </c>
      <c r="E31" s="3">
        <f>ROUND(C31*D31,2)</f>
        <v>58</v>
      </c>
      <c r="F31" s="2">
        <v>0</v>
      </c>
      <c r="G31" s="3">
        <f>ROUND(E31*F31,2)</f>
        <v>0</v>
      </c>
      <c r="H31" s="3">
        <f>ROUND(E31-G31,2)</f>
        <v>58</v>
      </c>
    </row>
    <row r="32" spans="1:8" x14ac:dyDescent="0.25">
      <c r="A32" s="5" t="s">
        <v>42</v>
      </c>
      <c r="C32" s="3"/>
      <c r="E32" s="3"/>
    </row>
    <row r="33" spans="1:8" x14ac:dyDescent="0.25">
      <c r="A33" s="1" t="s">
        <v>43</v>
      </c>
      <c r="B33" s="1" t="s">
        <v>29</v>
      </c>
      <c r="C33" s="6">
        <v>3.3</v>
      </c>
      <c r="D33" s="1">
        <v>0.6</v>
      </c>
      <c r="E33" s="3">
        <f>ROUND(C33*D33,2)</f>
        <v>1.98</v>
      </c>
      <c r="F33" s="2">
        <v>0</v>
      </c>
      <c r="G33" s="3">
        <f>ROUND(E33*F33,2)</f>
        <v>0</v>
      </c>
      <c r="H33" s="3">
        <f>ROUND(E33-G33,2)</f>
        <v>1.98</v>
      </c>
    </row>
    <row r="34" spans="1:8" x14ac:dyDescent="0.25">
      <c r="A34" s="5" t="s">
        <v>44</v>
      </c>
      <c r="C34" s="3"/>
      <c r="E34" s="3"/>
    </row>
    <row r="35" spans="1:8" x14ac:dyDescent="0.25">
      <c r="A35" s="1" t="s">
        <v>45</v>
      </c>
      <c r="B35" s="1" t="s">
        <v>39</v>
      </c>
      <c r="C35" s="6">
        <v>9</v>
      </c>
      <c r="D35" s="1">
        <v>1</v>
      </c>
      <c r="E35" s="3">
        <f>ROUND(C35*D35,2)</f>
        <v>9</v>
      </c>
      <c r="F35" s="2">
        <v>0</v>
      </c>
      <c r="G35" s="3">
        <f>ROUND(E35*F35,2)</f>
        <v>0</v>
      </c>
      <c r="H35" s="3">
        <f>ROUND(E35-G35,2)</f>
        <v>9</v>
      </c>
    </row>
    <row r="36" spans="1:8" x14ac:dyDescent="0.25">
      <c r="A36" s="5" t="s">
        <v>46</v>
      </c>
      <c r="C36" s="3"/>
      <c r="E36" s="3"/>
    </row>
    <row r="37" spans="1:8" x14ac:dyDescent="0.25">
      <c r="A37" s="1" t="s">
        <v>47</v>
      </c>
      <c r="B37" s="1" t="s">
        <v>8</v>
      </c>
      <c r="C37" s="6">
        <v>0.28999999999999998</v>
      </c>
      <c r="D37" s="1">
        <v>50</v>
      </c>
      <c r="E37" s="3">
        <f>ROUND(C37*D37,2)</f>
        <v>14.5</v>
      </c>
      <c r="F37" s="2">
        <v>0</v>
      </c>
      <c r="G37" s="3">
        <f>ROUND(E37*F37,2)</f>
        <v>0</v>
      </c>
      <c r="H37" s="3">
        <f>ROUND(E37-G37,2)</f>
        <v>14.5</v>
      </c>
    </row>
    <row r="38" spans="1:8" x14ac:dyDescent="0.25">
      <c r="A38" s="5" t="s">
        <v>48</v>
      </c>
      <c r="C38" s="3"/>
      <c r="E38" s="3"/>
    </row>
    <row r="39" spans="1:8" x14ac:dyDescent="0.25">
      <c r="A39" s="1" t="s">
        <v>49</v>
      </c>
      <c r="B39" s="1" t="s">
        <v>50</v>
      </c>
      <c r="C39" s="6">
        <v>51.39</v>
      </c>
      <c r="D39" s="1">
        <v>0.33300000000000002</v>
      </c>
      <c r="E39" s="3">
        <f>ROUND(C39*D39,2)</f>
        <v>17.11</v>
      </c>
      <c r="F39" s="2">
        <v>0</v>
      </c>
      <c r="G39" s="3">
        <f>ROUND(E39*F39,2)</f>
        <v>0</v>
      </c>
      <c r="H39" s="3">
        <f>ROUND(E39-G39,2)</f>
        <v>17.11</v>
      </c>
    </row>
    <row r="40" spans="1:8" x14ac:dyDescent="0.25">
      <c r="A40" s="5" t="s">
        <v>51</v>
      </c>
      <c r="C40" s="3"/>
      <c r="E40" s="3"/>
    </row>
    <row r="41" spans="1:8" x14ac:dyDescent="0.25">
      <c r="A41" s="1" t="s">
        <v>52</v>
      </c>
      <c r="B41" s="1" t="s">
        <v>39</v>
      </c>
      <c r="C41" s="6">
        <v>6.5</v>
      </c>
      <c r="D41" s="1">
        <v>1</v>
      </c>
      <c r="E41" s="3">
        <f>ROUND(C41*D41,2)</f>
        <v>6.5</v>
      </c>
      <c r="F41" s="2">
        <v>0</v>
      </c>
      <c r="G41" s="3">
        <f>ROUND(E41*F41,2)</f>
        <v>0</v>
      </c>
      <c r="H41" s="3">
        <f>ROUND(E41-G41,2)</f>
        <v>6.5</v>
      </c>
    </row>
    <row r="42" spans="1:8" x14ac:dyDescent="0.25">
      <c r="A42" s="5" t="s">
        <v>53</v>
      </c>
      <c r="C42" s="3"/>
      <c r="E42" s="3"/>
    </row>
    <row r="43" spans="1:8" x14ac:dyDescent="0.25">
      <c r="A43" s="1" t="s">
        <v>54</v>
      </c>
      <c r="B43" s="1" t="s">
        <v>39</v>
      </c>
      <c r="C43" s="6">
        <v>1.55</v>
      </c>
      <c r="D43" s="1">
        <v>1</v>
      </c>
      <c r="E43" s="3">
        <f>ROUND(C43*D43,2)</f>
        <v>1.55</v>
      </c>
      <c r="F43" s="2">
        <v>0</v>
      </c>
      <c r="G43" s="3">
        <f>ROUND(E43*F43,2)</f>
        <v>0</v>
      </c>
      <c r="H43" s="3">
        <f>ROUND(E43-G43,2)</f>
        <v>1.55</v>
      </c>
    </row>
    <row r="44" spans="1:8" x14ac:dyDescent="0.25">
      <c r="A44" s="5" t="s">
        <v>55</v>
      </c>
      <c r="C44" s="3"/>
      <c r="E44" s="3"/>
    </row>
    <row r="45" spans="1:8" x14ac:dyDescent="0.25">
      <c r="A45" s="1" t="s">
        <v>56</v>
      </c>
      <c r="B45" s="1" t="s">
        <v>39</v>
      </c>
      <c r="C45" s="6">
        <v>10</v>
      </c>
      <c r="D45" s="1">
        <v>0.33300000000000002</v>
      </c>
      <c r="E45" s="3">
        <f>ROUND(C45*D45,2)</f>
        <v>3.33</v>
      </c>
      <c r="F45" s="2">
        <v>0</v>
      </c>
      <c r="G45" s="3">
        <f>ROUND(E45*F45,2)</f>
        <v>0</v>
      </c>
      <c r="H45" s="3">
        <f>ROUND(E45-G45,2)</f>
        <v>3.33</v>
      </c>
    </row>
    <row r="46" spans="1:8" x14ac:dyDescent="0.25">
      <c r="A46" s="5" t="s">
        <v>57</v>
      </c>
      <c r="C46" s="3"/>
      <c r="E46" s="3"/>
    </row>
    <row r="47" spans="1:8" x14ac:dyDescent="0.25">
      <c r="A47" s="1" t="s">
        <v>58</v>
      </c>
      <c r="B47" s="1" t="s">
        <v>59</v>
      </c>
      <c r="C47" s="6">
        <v>18.690000000000001</v>
      </c>
      <c r="D47" s="1">
        <v>7.1999999999999995E-2</v>
      </c>
      <c r="E47" s="3">
        <f>ROUND(C47*D47,2)</f>
        <v>1.35</v>
      </c>
      <c r="F47" s="2">
        <v>0</v>
      </c>
      <c r="G47" s="3">
        <f>ROUND(E47*F47,2)</f>
        <v>0</v>
      </c>
      <c r="H47" s="3">
        <f>ROUND(E47-G47,2)</f>
        <v>1.35</v>
      </c>
    </row>
    <row r="48" spans="1:8" x14ac:dyDescent="0.25">
      <c r="A48" s="1" t="s">
        <v>60</v>
      </c>
      <c r="B48" s="1" t="s">
        <v>59</v>
      </c>
      <c r="C48" s="6">
        <v>18.690000000000001</v>
      </c>
      <c r="D48" s="1">
        <v>8.5099999999999995E-2</v>
      </c>
      <c r="E48" s="3">
        <f>ROUND(C48*D48,2)</f>
        <v>1.59</v>
      </c>
      <c r="F48" s="2">
        <v>0</v>
      </c>
      <c r="G48" s="3">
        <f>ROUND(E48*F48,2)</f>
        <v>0</v>
      </c>
      <c r="H48" s="3">
        <f>ROUND(E48-G48,2)</f>
        <v>1.59</v>
      </c>
    </row>
    <row r="49" spans="1:8" x14ac:dyDescent="0.25">
      <c r="A49" s="1" t="s">
        <v>134</v>
      </c>
      <c r="B49" s="1" t="s">
        <v>59</v>
      </c>
      <c r="C49" s="6">
        <v>18.690000000000001</v>
      </c>
      <c r="D49" s="1">
        <v>1.18E-2</v>
      </c>
      <c r="E49" s="3">
        <f>ROUND(C49*D49,2)</f>
        <v>0.22</v>
      </c>
      <c r="F49" s="2">
        <v>0</v>
      </c>
      <c r="G49" s="3">
        <f>ROUND(E49*F49,2)</f>
        <v>0</v>
      </c>
      <c r="H49" s="3">
        <f>ROUND(E49-G49,2)</f>
        <v>0.22</v>
      </c>
    </row>
    <row r="50" spans="1:8" x14ac:dyDescent="0.25">
      <c r="A50" s="5" t="s">
        <v>85</v>
      </c>
      <c r="C50" s="3"/>
      <c r="E50" s="3"/>
    </row>
    <row r="51" spans="1:8" x14ac:dyDescent="0.25">
      <c r="A51" s="1" t="s">
        <v>86</v>
      </c>
      <c r="B51" s="1" t="s">
        <v>59</v>
      </c>
      <c r="C51" s="6">
        <v>9.06</v>
      </c>
      <c r="D51" s="1">
        <v>5.1900000000000002E-2</v>
      </c>
      <c r="E51" s="3">
        <f>ROUND(C51*D51,2)</f>
        <v>0.47</v>
      </c>
      <c r="F51" s="2">
        <v>0</v>
      </c>
      <c r="G51" s="3">
        <f>ROUND(E51*F51,2)</f>
        <v>0</v>
      </c>
      <c r="H51" s="3">
        <f>ROUND(E51-G51,2)</f>
        <v>0.47</v>
      </c>
    </row>
    <row r="52" spans="1:8" x14ac:dyDescent="0.25">
      <c r="A52" s="5" t="s">
        <v>61</v>
      </c>
      <c r="C52" s="3"/>
      <c r="E52" s="3"/>
    </row>
    <row r="53" spans="1:8" x14ac:dyDescent="0.25">
      <c r="A53" s="1" t="s">
        <v>62</v>
      </c>
      <c r="B53" s="1" t="s">
        <v>59</v>
      </c>
      <c r="C53" s="6">
        <v>9.06</v>
      </c>
      <c r="D53" s="1">
        <v>5.0799999999999998E-2</v>
      </c>
      <c r="E53" s="3">
        <f>ROUND(C53*D53,2)</f>
        <v>0.46</v>
      </c>
      <c r="F53" s="2">
        <v>0</v>
      </c>
      <c r="G53" s="3">
        <f>ROUND(E53*F53,2)</f>
        <v>0</v>
      </c>
      <c r="H53" s="3">
        <f>ROUND(E53-G53,2)</f>
        <v>0.46</v>
      </c>
    </row>
    <row r="54" spans="1:8" x14ac:dyDescent="0.25">
      <c r="A54" s="1" t="s">
        <v>134</v>
      </c>
      <c r="B54" s="1" t="s">
        <v>59</v>
      </c>
      <c r="C54" s="6">
        <v>9.06</v>
      </c>
      <c r="D54" s="1">
        <v>5.8999999999999999E-3</v>
      </c>
      <c r="E54" s="3">
        <f>ROUND(C54*D54,2)</f>
        <v>0.05</v>
      </c>
      <c r="F54" s="2">
        <v>0</v>
      </c>
      <c r="G54" s="3">
        <f>ROUND(E54*F54,2)</f>
        <v>0</v>
      </c>
      <c r="H54" s="3">
        <f>ROUND(E54-G54,2)</f>
        <v>0.05</v>
      </c>
    </row>
    <row r="55" spans="1:8" x14ac:dyDescent="0.25">
      <c r="A55" s="1" t="s">
        <v>63</v>
      </c>
      <c r="B55" s="1" t="s">
        <v>59</v>
      </c>
      <c r="C55" s="6">
        <v>18.72</v>
      </c>
      <c r="D55" s="1">
        <v>0.14530000000000001</v>
      </c>
      <c r="E55" s="3">
        <f>ROUND(C55*D55,2)</f>
        <v>2.72</v>
      </c>
      <c r="F55" s="2">
        <v>0</v>
      </c>
      <c r="G55" s="3">
        <f>ROUND(E55*F55,2)</f>
        <v>0</v>
      </c>
      <c r="H55" s="3">
        <f>ROUND(E55-G55,2)</f>
        <v>2.72</v>
      </c>
    </row>
    <row r="56" spans="1:8" x14ac:dyDescent="0.25">
      <c r="A56" s="5" t="s">
        <v>64</v>
      </c>
      <c r="C56" s="3"/>
      <c r="E56" s="3"/>
    </row>
    <row r="57" spans="1:8" x14ac:dyDescent="0.25">
      <c r="A57" s="1" t="s">
        <v>58</v>
      </c>
      <c r="B57" s="1" t="s">
        <v>19</v>
      </c>
      <c r="C57" s="6">
        <v>2.86</v>
      </c>
      <c r="D57" s="1">
        <v>1.1121000000000001</v>
      </c>
      <c r="E57" s="3">
        <f>ROUND(C57*D57,2)</f>
        <v>3.18</v>
      </c>
      <c r="F57" s="2">
        <v>0</v>
      </c>
      <c r="G57" s="3">
        <f>ROUND(E57*F57,2)</f>
        <v>0</v>
      </c>
      <c r="H57" s="3">
        <f>ROUND(E57-G57,2)</f>
        <v>3.18</v>
      </c>
    </row>
    <row r="58" spans="1:8" x14ac:dyDescent="0.25">
      <c r="A58" s="1" t="s">
        <v>60</v>
      </c>
      <c r="B58" s="1" t="s">
        <v>19</v>
      </c>
      <c r="C58" s="6">
        <v>2.86</v>
      </c>
      <c r="D58" s="1">
        <v>1.4244000000000001</v>
      </c>
      <c r="E58" s="3">
        <f>ROUND(C58*D58,2)</f>
        <v>4.07</v>
      </c>
      <c r="F58" s="2">
        <v>0</v>
      </c>
      <c r="G58" s="3">
        <f>ROUND(E58*F58,2)</f>
        <v>0</v>
      </c>
      <c r="H58" s="3">
        <f>ROUND(E58-G58,2)</f>
        <v>4.07</v>
      </c>
    </row>
    <row r="59" spans="1:8" x14ac:dyDescent="0.25">
      <c r="A59" s="1" t="s">
        <v>134</v>
      </c>
      <c r="B59" s="1" t="s">
        <v>19</v>
      </c>
      <c r="C59" s="6">
        <v>2.86</v>
      </c>
      <c r="D59" s="1">
        <v>0.1497</v>
      </c>
      <c r="E59" s="3">
        <f>ROUND(C59*D59,2)</f>
        <v>0.43</v>
      </c>
      <c r="F59" s="2">
        <v>0</v>
      </c>
      <c r="G59" s="3">
        <f>ROUND(E59*F59,2)</f>
        <v>0</v>
      </c>
      <c r="H59" s="3">
        <f>ROUND(E59-G59,2)</f>
        <v>0.43</v>
      </c>
    </row>
    <row r="60" spans="1:8" x14ac:dyDescent="0.25">
      <c r="A60" s="1" t="s">
        <v>96</v>
      </c>
      <c r="B60" s="1" t="s">
        <v>19</v>
      </c>
      <c r="C60" s="6">
        <v>2.86</v>
      </c>
      <c r="D60" s="1">
        <v>16.4057</v>
      </c>
      <c r="E60" s="3">
        <f>ROUND(C60*D60,2)</f>
        <v>46.92</v>
      </c>
      <c r="F60" s="2">
        <v>0</v>
      </c>
      <c r="G60" s="3">
        <f>ROUND(E60*F60,2)</f>
        <v>0</v>
      </c>
      <c r="H60" s="3">
        <f>ROUND(E60-G60,2)</f>
        <v>46.92</v>
      </c>
    </row>
    <row r="61" spans="1:8" x14ac:dyDescent="0.25">
      <c r="A61" s="5" t="s">
        <v>65</v>
      </c>
      <c r="C61" s="3"/>
      <c r="E61" s="3"/>
    </row>
    <row r="62" spans="1:8" x14ac:dyDescent="0.25">
      <c r="A62" s="1" t="s">
        <v>62</v>
      </c>
      <c r="B62" s="1" t="s">
        <v>39</v>
      </c>
      <c r="C62" s="6">
        <v>5.24</v>
      </c>
      <c r="D62" s="1">
        <v>1</v>
      </c>
      <c r="E62" s="3">
        <f>ROUND(C62*D62,2)</f>
        <v>5.24</v>
      </c>
      <c r="F62" s="2">
        <v>0</v>
      </c>
      <c r="G62" s="3">
        <f>ROUND(E62*F62,2)</f>
        <v>0</v>
      </c>
      <c r="H62" s="3">
        <f>ROUND(E62-G62,2)</f>
        <v>5.24</v>
      </c>
    </row>
    <row r="63" spans="1:8" x14ac:dyDescent="0.25">
      <c r="A63" s="1" t="s">
        <v>58</v>
      </c>
      <c r="B63" s="1" t="s">
        <v>39</v>
      </c>
      <c r="C63" s="6">
        <v>0.88</v>
      </c>
      <c r="D63" s="1">
        <v>1</v>
      </c>
      <c r="E63" s="3">
        <f>ROUND(C63*D63,2)</f>
        <v>0.88</v>
      </c>
      <c r="F63" s="2">
        <v>0</v>
      </c>
      <c r="G63" s="3">
        <f>ROUND(E63*F63,2)</f>
        <v>0</v>
      </c>
      <c r="H63" s="3">
        <f>ROUND(E63-G63,2)</f>
        <v>0.88</v>
      </c>
    </row>
    <row r="64" spans="1:8" x14ac:dyDescent="0.25">
      <c r="A64" s="1" t="s">
        <v>60</v>
      </c>
      <c r="B64" s="1" t="s">
        <v>39</v>
      </c>
      <c r="C64" s="6">
        <v>4.7699999999999996</v>
      </c>
      <c r="D64" s="1">
        <v>1</v>
      </c>
      <c r="E64" s="3">
        <f>ROUND(C64*D64,2)</f>
        <v>4.7699999999999996</v>
      </c>
      <c r="F64" s="2">
        <v>0</v>
      </c>
      <c r="G64" s="3">
        <f>ROUND(E64*F64,2)</f>
        <v>0</v>
      </c>
      <c r="H64" s="3">
        <f>ROUND(E64-G64,2)</f>
        <v>4.7699999999999996</v>
      </c>
    </row>
    <row r="65" spans="1:8" x14ac:dyDescent="0.25">
      <c r="A65" s="1" t="s">
        <v>134</v>
      </c>
      <c r="B65" s="1" t="s">
        <v>39</v>
      </c>
      <c r="C65" s="6">
        <v>0.22</v>
      </c>
      <c r="D65" s="1">
        <v>1</v>
      </c>
      <c r="E65" s="3">
        <f>ROUND(C65*D65,2)</f>
        <v>0.22</v>
      </c>
      <c r="F65" s="2">
        <v>0</v>
      </c>
      <c r="G65" s="3">
        <f>ROUND(E65*F65,2)</f>
        <v>0</v>
      </c>
      <c r="H65" s="3">
        <f>ROUND(E65-G65,2)</f>
        <v>0.22</v>
      </c>
    </row>
    <row r="66" spans="1:8" x14ac:dyDescent="0.25">
      <c r="A66" s="1" t="s">
        <v>96</v>
      </c>
      <c r="B66" s="1" t="s">
        <v>39</v>
      </c>
      <c r="C66" s="6">
        <v>12</v>
      </c>
      <c r="D66" s="1">
        <v>1</v>
      </c>
      <c r="E66" s="3">
        <f>ROUND(C66*D66,2)</f>
        <v>12</v>
      </c>
      <c r="F66" s="2">
        <v>0</v>
      </c>
      <c r="G66" s="3">
        <f>ROUND(E66*F66,2)</f>
        <v>0</v>
      </c>
      <c r="H66" s="3">
        <f>ROUND(E66-G66,2)</f>
        <v>12</v>
      </c>
    </row>
    <row r="67" spans="1:8" x14ac:dyDescent="0.25">
      <c r="A67" s="7" t="s">
        <v>66</v>
      </c>
      <c r="B67" s="7" t="s">
        <v>39</v>
      </c>
      <c r="C67" s="8">
        <v>15.89</v>
      </c>
      <c r="D67" s="7">
        <v>1</v>
      </c>
      <c r="E67" s="9">
        <f>ROUND(C67*D67,2)</f>
        <v>15.89</v>
      </c>
      <c r="F67" s="10">
        <v>0</v>
      </c>
      <c r="G67" s="9">
        <f>ROUND(E67*F67,2)</f>
        <v>0</v>
      </c>
      <c r="H67" s="9">
        <f>ROUND(E67-G67,2)</f>
        <v>15.89</v>
      </c>
    </row>
    <row r="68" spans="1:8" x14ac:dyDescent="0.25">
      <c r="A68" s="15" t="s">
        <v>67</v>
      </c>
      <c r="C68" s="3"/>
      <c r="E68" s="3">
        <f>SUM(E12:E67)</f>
        <v>427.97000000000014</v>
      </c>
      <c r="G68" s="4">
        <f>SUM(G12:G67)</f>
        <v>0</v>
      </c>
      <c r="H68" s="4">
        <f>ROUND(E68-G68,2)</f>
        <v>427.97</v>
      </c>
    </row>
    <row r="69" spans="1:8" x14ac:dyDescent="0.25">
      <c r="A69" s="15" t="s">
        <v>68</v>
      </c>
      <c r="C69" s="3"/>
      <c r="E69" s="3">
        <f>+E8-E68</f>
        <v>115.52999999999986</v>
      </c>
      <c r="G69" s="4">
        <f>+G8-G68</f>
        <v>0</v>
      </c>
      <c r="H69" s="4">
        <f>ROUND(E69-G69,2)</f>
        <v>115.53</v>
      </c>
    </row>
    <row r="70" spans="1:8" x14ac:dyDescent="0.25">
      <c r="A70" t="s">
        <v>10</v>
      </c>
      <c r="C70" s="3"/>
      <c r="E70" s="3"/>
    </row>
    <row r="71" spans="1:8" x14ac:dyDescent="0.25">
      <c r="A71" s="15" t="s">
        <v>69</v>
      </c>
      <c r="C71" s="3"/>
      <c r="E71" s="3"/>
    </row>
    <row r="72" spans="1:8" x14ac:dyDescent="0.25">
      <c r="A72" s="1" t="s">
        <v>62</v>
      </c>
      <c r="B72" s="1" t="s">
        <v>39</v>
      </c>
      <c r="C72" s="6">
        <v>11.97</v>
      </c>
      <c r="D72" s="1">
        <v>1</v>
      </c>
      <c r="E72" s="3">
        <f>ROUND(C72*D72,2)</f>
        <v>11.97</v>
      </c>
      <c r="F72" s="2">
        <v>0</v>
      </c>
      <c r="G72" s="3">
        <f>ROUND(E72*F72,2)</f>
        <v>0</v>
      </c>
      <c r="H72" s="3">
        <f>ROUND(E72-G72,2)</f>
        <v>11.97</v>
      </c>
    </row>
    <row r="73" spans="1:8" x14ac:dyDescent="0.25">
      <c r="A73" s="1" t="s">
        <v>58</v>
      </c>
      <c r="B73" s="1" t="s">
        <v>39</v>
      </c>
      <c r="C73" s="6">
        <v>6.82</v>
      </c>
      <c r="D73" s="1">
        <v>1</v>
      </c>
      <c r="E73" s="3">
        <f>ROUND(C73*D73,2)</f>
        <v>6.82</v>
      </c>
      <c r="F73" s="2">
        <v>0</v>
      </c>
      <c r="G73" s="3">
        <f>ROUND(E73*F73,2)</f>
        <v>0</v>
      </c>
      <c r="H73" s="3">
        <f>ROUND(E73-G73,2)</f>
        <v>6.82</v>
      </c>
    </row>
    <row r="74" spans="1:8" x14ac:dyDescent="0.25">
      <c r="A74" s="1" t="s">
        <v>60</v>
      </c>
      <c r="B74" s="1" t="s">
        <v>39</v>
      </c>
      <c r="C74" s="6">
        <v>22.85</v>
      </c>
      <c r="D74" s="1">
        <v>1</v>
      </c>
      <c r="E74" s="3">
        <f>ROUND(C74*D74,2)</f>
        <v>22.85</v>
      </c>
      <c r="F74" s="2">
        <v>0</v>
      </c>
      <c r="G74" s="3">
        <f>ROUND(E74*F74,2)</f>
        <v>0</v>
      </c>
      <c r="H74" s="3">
        <f>ROUND(E74-G74,2)</f>
        <v>22.85</v>
      </c>
    </row>
    <row r="75" spans="1:8" x14ac:dyDescent="0.25">
      <c r="A75" s="1" t="s">
        <v>134</v>
      </c>
      <c r="B75" s="1" t="s">
        <v>39</v>
      </c>
      <c r="C75" s="6">
        <v>1.76</v>
      </c>
      <c r="D75" s="1">
        <v>1</v>
      </c>
      <c r="E75" s="3">
        <f>ROUND(C75*D75,2)</f>
        <v>1.76</v>
      </c>
      <c r="F75" s="2">
        <v>0</v>
      </c>
      <c r="G75" s="3">
        <f>ROUND(E75*F75,2)</f>
        <v>0</v>
      </c>
      <c r="H75" s="3">
        <f>ROUND(E75-G75,2)</f>
        <v>1.76</v>
      </c>
    </row>
    <row r="76" spans="1:8" x14ac:dyDescent="0.25">
      <c r="A76" s="7" t="s">
        <v>96</v>
      </c>
      <c r="B76" s="7" t="s">
        <v>39</v>
      </c>
      <c r="C76" s="8">
        <v>56.45</v>
      </c>
      <c r="D76" s="7">
        <v>1</v>
      </c>
      <c r="E76" s="9">
        <f>ROUND(C76*D76,2)</f>
        <v>56.45</v>
      </c>
      <c r="F76" s="10">
        <v>0</v>
      </c>
      <c r="G76" s="9">
        <f>ROUND(E76*F76,2)</f>
        <v>0</v>
      </c>
      <c r="H76" s="9">
        <f>ROUND(E76-G76,2)</f>
        <v>56.45</v>
      </c>
    </row>
    <row r="77" spans="1:8" x14ac:dyDescent="0.25">
      <c r="A77" s="15" t="s">
        <v>70</v>
      </c>
      <c r="C77" s="3"/>
      <c r="E77" s="3">
        <f>SUM(E72:E76)</f>
        <v>99.85</v>
      </c>
      <c r="G77" s="4">
        <f>SUM(G72:G76)</f>
        <v>0</v>
      </c>
      <c r="H77" s="4">
        <f>ROUND(E77-G77,2)</f>
        <v>99.85</v>
      </c>
    </row>
    <row r="78" spans="1:8" x14ac:dyDescent="0.25">
      <c r="A78" s="15" t="s">
        <v>71</v>
      </c>
      <c r="C78" s="3"/>
      <c r="E78" s="3">
        <f>+E68+E77</f>
        <v>527.82000000000016</v>
      </c>
      <c r="G78" s="4">
        <f>+G68+G77</f>
        <v>0</v>
      </c>
      <c r="H78" s="4">
        <f>ROUND(E78-G78,2)</f>
        <v>527.82000000000005</v>
      </c>
    </row>
    <row r="79" spans="1:8" x14ac:dyDescent="0.25">
      <c r="A79" s="15" t="s">
        <v>72</v>
      </c>
      <c r="C79" s="3"/>
      <c r="E79" s="3">
        <f>+E8-E78</f>
        <v>15.679999999999836</v>
      </c>
      <c r="G79" s="4">
        <f>+G8-G78</f>
        <v>0</v>
      </c>
      <c r="H79" s="4">
        <f>ROUND(E79-G79,2)</f>
        <v>15.68</v>
      </c>
    </row>
    <row r="80" spans="1:8" x14ac:dyDescent="0.25">
      <c r="A80" t="s">
        <v>1</v>
      </c>
      <c r="C80" s="3"/>
      <c r="E80" s="3"/>
    </row>
    <row r="81" spans="1:5" x14ac:dyDescent="0.25">
      <c r="A81" t="s">
        <v>139</v>
      </c>
      <c r="C81" s="3"/>
      <c r="E81" s="3"/>
    </row>
    <row r="82" spans="1:5" x14ac:dyDescent="0.25">
      <c r="C82" s="3"/>
      <c r="E82" s="3"/>
    </row>
    <row r="83" spans="1:5" x14ac:dyDescent="0.25">
      <c r="A83" s="15" t="s">
        <v>73</v>
      </c>
      <c r="C83" s="3"/>
      <c r="E83" s="3"/>
    </row>
    <row r="84" spans="1:5" x14ac:dyDescent="0.25">
      <c r="A84" s="15" t="s">
        <v>74</v>
      </c>
      <c r="C84" s="3"/>
      <c r="E84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6"/>
  <sheetViews>
    <sheetView workbookViewId="0">
      <selection activeCell="L16" sqref="L16"/>
    </sheetView>
  </sheetViews>
  <sheetFormatPr defaultRowHeight="15" x14ac:dyDescent="0.25"/>
  <cols>
    <col min="1" max="1" width="23.140625" customWidth="1"/>
    <col min="4" max="4" width="11" customWidth="1"/>
    <col min="5" max="5" width="13.7109375" customWidth="1"/>
  </cols>
  <sheetData>
    <row r="1" spans="1:8" x14ac:dyDescent="0.25">
      <c r="A1" s="20" t="s">
        <v>107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119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143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43</v>
      </c>
      <c r="E7" s="9">
        <f>ROUND(C7*D7,2)</f>
        <v>467.41</v>
      </c>
      <c r="F7" s="10">
        <v>0</v>
      </c>
      <c r="G7" s="9">
        <f>ROUND(E7*F7,2)</f>
        <v>0</v>
      </c>
      <c r="H7" s="9">
        <f>ROUND(E7-G7,2)</f>
        <v>467.41</v>
      </c>
    </row>
    <row r="8" spans="1:8" x14ac:dyDescent="0.25">
      <c r="A8" s="15" t="s">
        <v>9</v>
      </c>
      <c r="C8" s="3"/>
      <c r="E8" s="3">
        <f>SUM(E7:E7)</f>
        <v>467.41</v>
      </c>
      <c r="G8" s="4">
        <f>SUM(G7:G7)</f>
        <v>0</v>
      </c>
      <c r="H8" s="4">
        <f>ROUND(E8-G8,2)</f>
        <v>467.41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2</v>
      </c>
      <c r="E12" s="3">
        <f>ROUND(C12*D12,2)</f>
        <v>16.100000000000001</v>
      </c>
      <c r="F12" s="2">
        <v>0</v>
      </c>
      <c r="G12" s="3">
        <f>ROUND(E12*F12,2)</f>
        <v>0</v>
      </c>
      <c r="H12" s="3">
        <f>ROUND(E12-G12,2)</f>
        <v>16.100000000000001</v>
      </c>
    </row>
    <row r="13" spans="1:8" x14ac:dyDescent="0.25">
      <c r="A13" s="5" t="s">
        <v>15</v>
      </c>
      <c r="C13" s="3"/>
      <c r="E13" s="3"/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5" t="s">
        <v>20</v>
      </c>
      <c r="C15" s="3"/>
      <c r="E15" s="3"/>
    </row>
    <row r="16" spans="1:8" x14ac:dyDescent="0.25">
      <c r="A16" s="1" t="s">
        <v>21</v>
      </c>
      <c r="B16" s="1" t="s">
        <v>22</v>
      </c>
      <c r="C16" s="6">
        <v>29.1</v>
      </c>
      <c r="D16" s="1">
        <v>0.66</v>
      </c>
      <c r="E16" s="3">
        <f>ROUND(C16*D16,2)</f>
        <v>19.21</v>
      </c>
      <c r="F16" s="2">
        <v>0</v>
      </c>
      <c r="G16" s="3">
        <f>ROUND(E16*F16,2)</f>
        <v>0</v>
      </c>
      <c r="H16" s="3">
        <f>ROUND(E16-G16,2)</f>
        <v>19.21</v>
      </c>
    </row>
    <row r="17" spans="1:8" x14ac:dyDescent="0.25">
      <c r="A17" s="1" t="s">
        <v>23</v>
      </c>
      <c r="B17" s="1" t="s">
        <v>22</v>
      </c>
      <c r="C17" s="6">
        <v>27.09</v>
      </c>
      <c r="D17" s="1">
        <v>1</v>
      </c>
      <c r="E17" s="3">
        <f>ROUND(C17*D17,2)</f>
        <v>27.09</v>
      </c>
      <c r="F17" s="2">
        <v>0</v>
      </c>
      <c r="G17" s="3">
        <f>ROUND(E17*F17,2)</f>
        <v>0</v>
      </c>
      <c r="H17" s="3">
        <f>ROUND(E17-G17,2)</f>
        <v>27.09</v>
      </c>
    </row>
    <row r="18" spans="1:8" x14ac:dyDescent="0.25">
      <c r="A18" s="5" t="s">
        <v>24</v>
      </c>
      <c r="C18" s="3"/>
      <c r="E18" s="3"/>
    </row>
    <row r="19" spans="1:8" x14ac:dyDescent="0.25">
      <c r="A19" s="1" t="s">
        <v>25</v>
      </c>
      <c r="B19" s="1" t="s">
        <v>17</v>
      </c>
      <c r="C19" s="6">
        <v>4.46</v>
      </c>
      <c r="D19" s="1">
        <v>1.6</v>
      </c>
      <c r="E19" s="3">
        <f>ROUND(C19*D19,2)</f>
        <v>7.14</v>
      </c>
      <c r="F19" s="2">
        <v>0</v>
      </c>
      <c r="G19" s="3">
        <f>ROUND(E19*F19,2)</f>
        <v>0</v>
      </c>
      <c r="H19" s="3">
        <f>ROUND(E19-G19,2)</f>
        <v>7.14</v>
      </c>
    </row>
    <row r="20" spans="1:8" x14ac:dyDescent="0.25">
      <c r="A20" s="5" t="s">
        <v>26</v>
      </c>
      <c r="C20" s="3"/>
      <c r="E20" s="3"/>
    </row>
    <row r="21" spans="1:8" x14ac:dyDescent="0.25">
      <c r="A21" s="1" t="s">
        <v>27</v>
      </c>
      <c r="B21" s="1" t="s">
        <v>17</v>
      </c>
      <c r="C21" s="6">
        <v>0.12</v>
      </c>
      <c r="D21" s="1">
        <v>96</v>
      </c>
      <c r="E21" s="3">
        <f>ROUND(C21*D21,2)</f>
        <v>11.52</v>
      </c>
      <c r="F21" s="2">
        <v>0</v>
      </c>
      <c r="G21" s="3">
        <f>ROUND(E21*F21,2)</f>
        <v>0</v>
      </c>
      <c r="H21" s="3">
        <f>ROUND(E21-G21,2)</f>
        <v>11.52</v>
      </c>
    </row>
    <row r="22" spans="1:8" x14ac:dyDescent="0.25">
      <c r="A22" s="1" t="s">
        <v>28</v>
      </c>
      <c r="B22" s="1" t="s">
        <v>29</v>
      </c>
      <c r="C22" s="6">
        <v>2.23</v>
      </c>
      <c r="D22" s="1">
        <v>2</v>
      </c>
      <c r="E22" s="3">
        <f>ROUND(C22*D22,2)</f>
        <v>4.46</v>
      </c>
      <c r="F22" s="2">
        <v>0</v>
      </c>
      <c r="G22" s="3">
        <f>ROUND(E22*F22,2)</f>
        <v>0</v>
      </c>
      <c r="H22" s="3">
        <f>ROUND(E22-G22,2)</f>
        <v>4.46</v>
      </c>
    </row>
    <row r="23" spans="1:8" x14ac:dyDescent="0.25">
      <c r="A23" s="1" t="s">
        <v>32</v>
      </c>
      <c r="B23" s="1" t="s">
        <v>29</v>
      </c>
      <c r="C23" s="6">
        <v>10.19</v>
      </c>
      <c r="D23" s="1">
        <v>2</v>
      </c>
      <c r="E23" s="3">
        <f>ROUND(C23*D23,2)</f>
        <v>20.38</v>
      </c>
      <c r="F23" s="2">
        <v>0</v>
      </c>
      <c r="G23" s="3">
        <f>ROUND(E23*F23,2)</f>
        <v>0</v>
      </c>
      <c r="H23" s="3">
        <f>ROUND(E23-G23,2)</f>
        <v>20.38</v>
      </c>
    </row>
    <row r="24" spans="1:8" x14ac:dyDescent="0.25">
      <c r="A24" s="1" t="s">
        <v>33</v>
      </c>
      <c r="B24" s="1" t="s">
        <v>17</v>
      </c>
      <c r="C24" s="6">
        <v>0.32</v>
      </c>
      <c r="D24" s="1">
        <v>32</v>
      </c>
      <c r="E24" s="3">
        <f>ROUND(C24*D24,2)</f>
        <v>10.24</v>
      </c>
      <c r="F24" s="2">
        <v>0</v>
      </c>
      <c r="G24" s="3">
        <f>ROUND(E24*F24,2)</f>
        <v>0</v>
      </c>
      <c r="H24" s="3">
        <f>ROUND(E24-G24,2)</f>
        <v>10.24</v>
      </c>
    </row>
    <row r="25" spans="1:8" x14ac:dyDescent="0.25">
      <c r="A25" s="1" t="s">
        <v>117</v>
      </c>
      <c r="B25" s="1" t="s">
        <v>17</v>
      </c>
      <c r="C25" s="6">
        <v>1.06</v>
      </c>
      <c r="D25" s="1">
        <v>12.8</v>
      </c>
      <c r="E25" s="3">
        <f>ROUND(C25*D25,2)</f>
        <v>13.57</v>
      </c>
      <c r="F25" s="2">
        <v>0</v>
      </c>
      <c r="G25" s="3">
        <f>ROUND(E25*F25,2)</f>
        <v>0</v>
      </c>
      <c r="H25" s="3">
        <f>ROUND(E25-G25,2)</f>
        <v>13.57</v>
      </c>
    </row>
    <row r="26" spans="1:8" x14ac:dyDescent="0.25">
      <c r="A26" s="1" t="s">
        <v>34</v>
      </c>
      <c r="B26" s="1" t="s">
        <v>29</v>
      </c>
      <c r="C26" s="6">
        <v>10.11</v>
      </c>
      <c r="D26" s="1">
        <v>1</v>
      </c>
      <c r="E26" s="3">
        <f>ROUND(C26*D26,2)</f>
        <v>10.11</v>
      </c>
      <c r="F26" s="2">
        <v>0</v>
      </c>
      <c r="G26" s="3">
        <f>ROUND(E26*F26,2)</f>
        <v>0</v>
      </c>
      <c r="H26" s="3">
        <f>ROUND(E26-G26,2)</f>
        <v>10.11</v>
      </c>
    </row>
    <row r="27" spans="1:8" x14ac:dyDescent="0.25">
      <c r="A27" s="5" t="s">
        <v>35</v>
      </c>
      <c r="C27" s="3"/>
      <c r="E27" s="3"/>
    </row>
    <row r="28" spans="1:8" x14ac:dyDescent="0.25">
      <c r="A28" s="1" t="s">
        <v>36</v>
      </c>
      <c r="B28" s="1" t="s">
        <v>37</v>
      </c>
      <c r="C28" s="6">
        <v>6.75</v>
      </c>
      <c r="D28" s="1">
        <v>0.75</v>
      </c>
      <c r="E28" s="3">
        <f>ROUND(C28*D28,2)</f>
        <v>5.0599999999999996</v>
      </c>
      <c r="F28" s="2">
        <v>0</v>
      </c>
      <c r="G28" s="3">
        <f>ROUND(E28*F28,2)</f>
        <v>0</v>
      </c>
      <c r="H28" s="3">
        <f>ROUND(E28-G28,2)</f>
        <v>5.0599999999999996</v>
      </c>
    </row>
    <row r="29" spans="1:8" x14ac:dyDescent="0.25">
      <c r="A29" s="5" t="s">
        <v>40</v>
      </c>
      <c r="C29" s="3"/>
      <c r="E29" s="3"/>
    </row>
    <row r="30" spans="1:8" x14ac:dyDescent="0.25">
      <c r="A30" s="1" t="s">
        <v>103</v>
      </c>
      <c r="B30" s="1" t="s">
        <v>37</v>
      </c>
      <c r="C30" s="6">
        <v>1.1599999999999999</v>
      </c>
      <c r="D30" s="1">
        <v>50</v>
      </c>
      <c r="E30" s="3">
        <f>ROUND(C30*D30,2)</f>
        <v>58</v>
      </c>
      <c r="F30" s="2">
        <v>0</v>
      </c>
      <c r="G30" s="3">
        <f>ROUND(E30*F30,2)</f>
        <v>0</v>
      </c>
      <c r="H30" s="3">
        <f>ROUND(E30-G30,2)</f>
        <v>58</v>
      </c>
    </row>
    <row r="31" spans="1:8" x14ac:dyDescent="0.25">
      <c r="A31" s="5" t="s">
        <v>42</v>
      </c>
      <c r="C31" s="3"/>
      <c r="E31" s="3"/>
    </row>
    <row r="32" spans="1:8" x14ac:dyDescent="0.25">
      <c r="A32" s="1" t="s">
        <v>43</v>
      </c>
      <c r="B32" s="1" t="s">
        <v>29</v>
      </c>
      <c r="C32" s="6">
        <v>3.3</v>
      </c>
      <c r="D32" s="1">
        <v>0.6</v>
      </c>
      <c r="E32" s="3">
        <f>ROUND(C32*D32,2)</f>
        <v>1.98</v>
      </c>
      <c r="F32" s="2">
        <v>0</v>
      </c>
      <c r="G32" s="3">
        <f>ROUND(E32*F32,2)</f>
        <v>0</v>
      </c>
      <c r="H32" s="3">
        <f>ROUND(E32-G32,2)</f>
        <v>1.98</v>
      </c>
    </row>
    <row r="33" spans="1:8" x14ac:dyDescent="0.25">
      <c r="A33" s="5" t="s">
        <v>44</v>
      </c>
      <c r="C33" s="3"/>
      <c r="E33" s="3"/>
    </row>
    <row r="34" spans="1:8" x14ac:dyDescent="0.25">
      <c r="A34" s="1" t="s">
        <v>45</v>
      </c>
      <c r="B34" s="1" t="s">
        <v>39</v>
      </c>
      <c r="C34" s="6">
        <v>9</v>
      </c>
      <c r="D34" s="1">
        <v>1</v>
      </c>
      <c r="E34" s="3">
        <f>ROUND(C34*D34,2)</f>
        <v>9</v>
      </c>
      <c r="F34" s="2">
        <v>0</v>
      </c>
      <c r="G34" s="3">
        <f>ROUND(E34*F34,2)</f>
        <v>0</v>
      </c>
      <c r="H34" s="3">
        <f>ROUND(E34-G34,2)</f>
        <v>9</v>
      </c>
    </row>
    <row r="35" spans="1:8" x14ac:dyDescent="0.25">
      <c r="A35" s="5" t="s">
        <v>46</v>
      </c>
      <c r="C35" s="3"/>
      <c r="E35" s="3"/>
    </row>
    <row r="36" spans="1:8" x14ac:dyDescent="0.25">
      <c r="A36" s="1" t="s">
        <v>47</v>
      </c>
      <c r="B36" s="1" t="s">
        <v>8</v>
      </c>
      <c r="C36" s="6">
        <v>0.28999999999999998</v>
      </c>
      <c r="D36" s="1">
        <v>43</v>
      </c>
      <c r="E36" s="3">
        <f>ROUND(C36*D36,2)</f>
        <v>12.47</v>
      </c>
      <c r="F36" s="2">
        <v>0</v>
      </c>
      <c r="G36" s="3">
        <f>ROUND(E36*F36,2)</f>
        <v>0</v>
      </c>
      <c r="H36" s="3">
        <f>ROUND(E36-G36,2)</f>
        <v>12.47</v>
      </c>
    </row>
    <row r="37" spans="1:8" x14ac:dyDescent="0.25">
      <c r="A37" s="5" t="s">
        <v>48</v>
      </c>
      <c r="C37" s="3"/>
      <c r="E37" s="3"/>
    </row>
    <row r="38" spans="1:8" x14ac:dyDescent="0.25">
      <c r="A38" s="1" t="s">
        <v>49</v>
      </c>
      <c r="B38" s="1" t="s">
        <v>50</v>
      </c>
      <c r="C38" s="6">
        <v>51.39</v>
      </c>
      <c r="D38" s="1">
        <v>0.33300000000000002</v>
      </c>
      <c r="E38" s="3">
        <f>ROUND(C38*D38,2)</f>
        <v>17.11</v>
      </c>
      <c r="F38" s="2">
        <v>0</v>
      </c>
      <c r="G38" s="3">
        <f>ROUND(E38*F38,2)</f>
        <v>0</v>
      </c>
      <c r="H38" s="3">
        <f>ROUND(E38-G38,2)</f>
        <v>17.11</v>
      </c>
    </row>
    <row r="39" spans="1:8" x14ac:dyDescent="0.25">
      <c r="A39" s="5" t="s">
        <v>51</v>
      </c>
      <c r="C39" s="3"/>
      <c r="E39" s="3"/>
    </row>
    <row r="40" spans="1:8" x14ac:dyDescent="0.25">
      <c r="A40" s="1" t="s">
        <v>52</v>
      </c>
      <c r="B40" s="1" t="s">
        <v>39</v>
      </c>
      <c r="C40" s="6">
        <v>6.5</v>
      </c>
      <c r="D40" s="1">
        <v>1</v>
      </c>
      <c r="E40" s="3">
        <f>ROUND(C40*D40,2)</f>
        <v>6.5</v>
      </c>
      <c r="F40" s="2">
        <v>0</v>
      </c>
      <c r="G40" s="3">
        <f>ROUND(E40*F40,2)</f>
        <v>0</v>
      </c>
      <c r="H40" s="3">
        <f>ROUND(E40-G40,2)</f>
        <v>6.5</v>
      </c>
    </row>
    <row r="41" spans="1:8" x14ac:dyDescent="0.25">
      <c r="A41" s="5" t="s">
        <v>55</v>
      </c>
      <c r="C41" s="3"/>
      <c r="E41" s="3"/>
    </row>
    <row r="42" spans="1:8" x14ac:dyDescent="0.25">
      <c r="A42" s="1" t="s">
        <v>56</v>
      </c>
      <c r="B42" s="1" t="s">
        <v>39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57</v>
      </c>
      <c r="C43" s="3"/>
      <c r="E43" s="3"/>
    </row>
    <row r="44" spans="1:8" x14ac:dyDescent="0.25">
      <c r="A44" s="1" t="s">
        <v>58</v>
      </c>
      <c r="B44" s="1" t="s">
        <v>59</v>
      </c>
      <c r="C44" s="6">
        <v>18.690000000000001</v>
      </c>
      <c r="D44" s="1">
        <v>0.1764</v>
      </c>
      <c r="E44" s="3">
        <f>ROUND(C44*D44,2)</f>
        <v>3.3</v>
      </c>
      <c r="F44" s="2">
        <v>0</v>
      </c>
      <c r="G44" s="3">
        <f>ROUND(E44*F44,2)</f>
        <v>0</v>
      </c>
      <c r="H44" s="3">
        <f>ROUND(E44-G44,2)</f>
        <v>3.3</v>
      </c>
    </row>
    <row r="45" spans="1:8" x14ac:dyDescent="0.25">
      <c r="A45" s="1" t="s">
        <v>60</v>
      </c>
      <c r="B45" s="1" t="s">
        <v>59</v>
      </c>
      <c r="C45" s="6">
        <v>18.690000000000001</v>
      </c>
      <c r="D45" s="1">
        <v>8.5099999999999995E-2</v>
      </c>
      <c r="E45" s="3">
        <f>ROUND(C45*D45,2)</f>
        <v>1.59</v>
      </c>
      <c r="F45" s="2">
        <v>0</v>
      </c>
      <c r="G45" s="3">
        <f>ROUND(E45*F45,2)</f>
        <v>0</v>
      </c>
      <c r="H45" s="3">
        <f>ROUND(E45-G45,2)</f>
        <v>1.59</v>
      </c>
    </row>
    <row r="46" spans="1:8" x14ac:dyDescent="0.25">
      <c r="A46" s="1" t="s">
        <v>134</v>
      </c>
      <c r="B46" s="1" t="s">
        <v>59</v>
      </c>
      <c r="C46" s="6">
        <v>18.690000000000001</v>
      </c>
      <c r="D46" s="1">
        <v>3.5299999999999998E-2</v>
      </c>
      <c r="E46" s="3">
        <f>ROUND(C46*D46,2)</f>
        <v>0.66</v>
      </c>
      <c r="F46" s="2">
        <v>0</v>
      </c>
      <c r="G46" s="3">
        <f>ROUND(E46*F46,2)</f>
        <v>0</v>
      </c>
      <c r="H46" s="3">
        <f>ROUND(E46-G46,2)</f>
        <v>0.66</v>
      </c>
    </row>
    <row r="47" spans="1:8" x14ac:dyDescent="0.25">
      <c r="A47" s="5" t="s">
        <v>61</v>
      </c>
      <c r="C47" s="3"/>
      <c r="E47" s="3"/>
    </row>
    <row r="48" spans="1:8" x14ac:dyDescent="0.25">
      <c r="A48" s="1" t="s">
        <v>62</v>
      </c>
      <c r="B48" s="1" t="s">
        <v>59</v>
      </c>
      <c r="C48" s="6">
        <v>9.06</v>
      </c>
      <c r="D48" s="1">
        <v>4.7100000000000003E-2</v>
      </c>
      <c r="E48" s="3">
        <f>ROUND(C48*D48,2)</f>
        <v>0.43</v>
      </c>
      <c r="F48" s="2">
        <v>0</v>
      </c>
      <c r="G48" s="3">
        <f>ROUND(E48*F48,2)</f>
        <v>0</v>
      </c>
      <c r="H48" s="3">
        <f>ROUND(E48-G48,2)</f>
        <v>0.43</v>
      </c>
    </row>
    <row r="49" spans="1:8" x14ac:dyDescent="0.25">
      <c r="A49" s="1" t="s">
        <v>134</v>
      </c>
      <c r="B49" s="1" t="s">
        <v>59</v>
      </c>
      <c r="C49" s="6">
        <v>9.06</v>
      </c>
      <c r="D49" s="1">
        <v>1.7600000000000001E-2</v>
      </c>
      <c r="E49" s="3">
        <f>ROUND(C49*D49,2)</f>
        <v>0.16</v>
      </c>
      <c r="F49" s="2">
        <v>0</v>
      </c>
      <c r="G49" s="3">
        <f>ROUND(E49*F49,2)</f>
        <v>0</v>
      </c>
      <c r="H49" s="3">
        <f>ROUND(E49-G49,2)</f>
        <v>0.16</v>
      </c>
    </row>
    <row r="50" spans="1:8" x14ac:dyDescent="0.25">
      <c r="A50" s="1" t="s">
        <v>63</v>
      </c>
      <c r="B50" s="1" t="s">
        <v>59</v>
      </c>
      <c r="C50" s="6">
        <v>18.68</v>
      </c>
      <c r="D50" s="1">
        <v>0.2671</v>
      </c>
      <c r="E50" s="3">
        <f>ROUND(C50*D50,2)</f>
        <v>4.99</v>
      </c>
      <c r="F50" s="2">
        <v>0</v>
      </c>
      <c r="G50" s="3">
        <f>ROUND(E50*F50,2)</f>
        <v>0</v>
      </c>
      <c r="H50" s="3">
        <f>ROUND(E50-G50,2)</f>
        <v>4.99</v>
      </c>
    </row>
    <row r="51" spans="1:8" x14ac:dyDescent="0.25">
      <c r="A51" s="5" t="s">
        <v>64</v>
      </c>
      <c r="C51" s="3"/>
      <c r="E51" s="3"/>
    </row>
    <row r="52" spans="1:8" x14ac:dyDescent="0.25">
      <c r="A52" s="1" t="s">
        <v>58</v>
      </c>
      <c r="B52" s="1" t="s">
        <v>19</v>
      </c>
      <c r="C52" s="6">
        <v>2.86</v>
      </c>
      <c r="D52" s="1">
        <v>2.7244000000000002</v>
      </c>
      <c r="E52" s="3">
        <f>ROUND(C52*D52,2)</f>
        <v>7.79</v>
      </c>
      <c r="F52" s="2">
        <v>0</v>
      </c>
      <c r="G52" s="3">
        <f>ROUND(E52*F52,2)</f>
        <v>0</v>
      </c>
      <c r="H52" s="3">
        <f>ROUND(E52-G52,2)</f>
        <v>7.79</v>
      </c>
    </row>
    <row r="53" spans="1:8" x14ac:dyDescent="0.25">
      <c r="A53" s="1" t="s">
        <v>60</v>
      </c>
      <c r="B53" s="1" t="s">
        <v>19</v>
      </c>
      <c r="C53" s="6">
        <v>2.86</v>
      </c>
      <c r="D53" s="1">
        <v>1.4244000000000001</v>
      </c>
      <c r="E53" s="3">
        <f>ROUND(C53*D53,2)</f>
        <v>4.07</v>
      </c>
      <c r="F53" s="2">
        <v>0</v>
      </c>
      <c r="G53" s="3">
        <f>ROUND(E53*F53,2)</f>
        <v>0</v>
      </c>
      <c r="H53" s="3">
        <f>ROUND(E53-G53,2)</f>
        <v>4.07</v>
      </c>
    </row>
    <row r="54" spans="1:8" x14ac:dyDescent="0.25">
      <c r="A54" s="1" t="s">
        <v>134</v>
      </c>
      <c r="B54" s="1" t="s">
        <v>19</v>
      </c>
      <c r="C54" s="6">
        <v>2.86</v>
      </c>
      <c r="D54" s="1">
        <v>0.44900000000000001</v>
      </c>
      <c r="E54" s="3">
        <f>ROUND(C54*D54,2)</f>
        <v>1.28</v>
      </c>
      <c r="F54" s="2">
        <v>0</v>
      </c>
      <c r="G54" s="3">
        <f>ROUND(E54*F54,2)</f>
        <v>0</v>
      </c>
      <c r="H54" s="3">
        <f>ROUND(E54-G54,2)</f>
        <v>1.28</v>
      </c>
    </row>
    <row r="55" spans="1:8" x14ac:dyDescent="0.25">
      <c r="A55" s="5" t="s">
        <v>65</v>
      </c>
      <c r="C55" s="3"/>
      <c r="E55" s="3"/>
    </row>
    <row r="56" spans="1:8" x14ac:dyDescent="0.25">
      <c r="A56" s="1" t="s">
        <v>62</v>
      </c>
      <c r="B56" s="1" t="s">
        <v>39</v>
      </c>
      <c r="C56" s="6">
        <v>7.02</v>
      </c>
      <c r="D56" s="1">
        <v>1</v>
      </c>
      <c r="E56" s="3">
        <f>ROUND(C56*D56,2)</f>
        <v>7.02</v>
      </c>
      <c r="F56" s="2">
        <v>0</v>
      </c>
      <c r="G56" s="3">
        <f>ROUND(E56*F56,2)</f>
        <v>0</v>
      </c>
      <c r="H56" s="3">
        <f>ROUND(E56-G56,2)</f>
        <v>7.02</v>
      </c>
    </row>
    <row r="57" spans="1:8" x14ac:dyDescent="0.25">
      <c r="A57" s="1" t="s">
        <v>58</v>
      </c>
      <c r="B57" s="1" t="s">
        <v>39</v>
      </c>
      <c r="C57" s="6">
        <v>2.16</v>
      </c>
      <c r="D57" s="1">
        <v>1</v>
      </c>
      <c r="E57" s="3">
        <f>ROUND(C57*D57,2)</f>
        <v>2.16</v>
      </c>
      <c r="F57" s="2">
        <v>0</v>
      </c>
      <c r="G57" s="3">
        <f>ROUND(E57*F57,2)</f>
        <v>0</v>
      </c>
      <c r="H57" s="3">
        <f>ROUND(E57-G57,2)</f>
        <v>2.16</v>
      </c>
    </row>
    <row r="58" spans="1:8" x14ac:dyDescent="0.25">
      <c r="A58" s="1" t="s">
        <v>60</v>
      </c>
      <c r="B58" s="1" t="s">
        <v>39</v>
      </c>
      <c r="C58" s="6">
        <v>4.7699999999999996</v>
      </c>
      <c r="D58" s="1">
        <v>1</v>
      </c>
      <c r="E58" s="3">
        <f>ROUND(C58*D58,2)</f>
        <v>4.7699999999999996</v>
      </c>
      <c r="F58" s="2">
        <v>0</v>
      </c>
      <c r="G58" s="3">
        <f>ROUND(E58*F58,2)</f>
        <v>0</v>
      </c>
      <c r="H58" s="3">
        <f>ROUND(E58-G58,2)</f>
        <v>4.7699999999999996</v>
      </c>
    </row>
    <row r="59" spans="1:8" x14ac:dyDescent="0.25">
      <c r="A59" s="1" t="s">
        <v>134</v>
      </c>
      <c r="B59" s="1" t="s">
        <v>39</v>
      </c>
      <c r="C59" s="6">
        <v>0.66</v>
      </c>
      <c r="D59" s="1">
        <v>1</v>
      </c>
      <c r="E59" s="3">
        <f>ROUND(C59*D59,2)</f>
        <v>0.66</v>
      </c>
      <c r="F59" s="2">
        <v>0</v>
      </c>
      <c r="G59" s="3">
        <f>ROUND(E59*F59,2)</f>
        <v>0</v>
      </c>
      <c r="H59" s="3">
        <f>ROUND(E59-G59,2)</f>
        <v>0.66</v>
      </c>
    </row>
    <row r="60" spans="1:8" x14ac:dyDescent="0.25">
      <c r="A60" s="7" t="s">
        <v>66</v>
      </c>
      <c r="B60" s="7" t="s">
        <v>39</v>
      </c>
      <c r="C60" s="8">
        <v>14.19</v>
      </c>
      <c r="D60" s="7">
        <v>1</v>
      </c>
      <c r="E60" s="9">
        <f>ROUND(C60*D60,2)</f>
        <v>14.19</v>
      </c>
      <c r="F60" s="10">
        <v>0</v>
      </c>
      <c r="G60" s="9">
        <f>ROUND(E60*F60,2)</f>
        <v>0</v>
      </c>
      <c r="H60" s="9">
        <f>ROUND(E60-G60,2)</f>
        <v>14.19</v>
      </c>
    </row>
    <row r="61" spans="1:8" x14ac:dyDescent="0.25">
      <c r="A61" s="15" t="s">
        <v>67</v>
      </c>
      <c r="C61" s="3"/>
      <c r="E61" s="3">
        <f>SUM(E12:E60)</f>
        <v>311.46000000000004</v>
      </c>
      <c r="G61" s="4">
        <f>SUM(G12:G60)</f>
        <v>0</v>
      </c>
      <c r="H61" s="4">
        <f>ROUND(E61-G61,2)</f>
        <v>311.45999999999998</v>
      </c>
    </row>
    <row r="62" spans="1:8" x14ac:dyDescent="0.25">
      <c r="A62" s="15" t="s">
        <v>68</v>
      </c>
      <c r="C62" s="3"/>
      <c r="E62" s="3">
        <f>+E8-E61</f>
        <v>155.94999999999999</v>
      </c>
      <c r="G62" s="4">
        <f>+G8-G61</f>
        <v>0</v>
      </c>
      <c r="H62" s="4">
        <f>ROUND(E62-G62,2)</f>
        <v>155.94999999999999</v>
      </c>
    </row>
    <row r="63" spans="1:8" x14ac:dyDescent="0.25">
      <c r="A63" t="s">
        <v>10</v>
      </c>
      <c r="C63" s="3"/>
      <c r="E63" s="3"/>
    </row>
    <row r="64" spans="1:8" x14ac:dyDescent="0.25">
      <c r="A64" s="15" t="s">
        <v>69</v>
      </c>
      <c r="C64" s="3"/>
      <c r="E64" s="3"/>
    </row>
    <row r="65" spans="1:8" x14ac:dyDescent="0.25">
      <c r="A65" s="1" t="s">
        <v>62</v>
      </c>
      <c r="B65" s="1" t="s">
        <v>39</v>
      </c>
      <c r="C65" s="6">
        <v>18.75</v>
      </c>
      <c r="D65" s="1">
        <v>1</v>
      </c>
      <c r="E65" s="3">
        <f>ROUND(C65*D65,2)</f>
        <v>18.75</v>
      </c>
      <c r="F65" s="2">
        <v>0</v>
      </c>
      <c r="G65" s="3">
        <f>ROUND(E65*F65,2)</f>
        <v>0</v>
      </c>
      <c r="H65" s="3">
        <f>ROUND(E65-G65,2)</f>
        <v>18.75</v>
      </c>
    </row>
    <row r="66" spans="1:8" x14ac:dyDescent="0.25">
      <c r="A66" s="1" t="s">
        <v>58</v>
      </c>
      <c r="B66" s="1" t="s">
        <v>39</v>
      </c>
      <c r="C66" s="6">
        <v>16.72</v>
      </c>
      <c r="D66" s="1">
        <v>1</v>
      </c>
      <c r="E66" s="3">
        <f>ROUND(C66*D66,2)</f>
        <v>16.72</v>
      </c>
      <c r="F66" s="2">
        <v>0</v>
      </c>
      <c r="G66" s="3">
        <f>ROUND(E66*F66,2)</f>
        <v>0</v>
      </c>
      <c r="H66" s="3">
        <f>ROUND(E66-G66,2)</f>
        <v>16.72</v>
      </c>
    </row>
    <row r="67" spans="1:8" x14ac:dyDescent="0.25">
      <c r="A67" s="1" t="s">
        <v>60</v>
      </c>
      <c r="B67" s="1" t="s">
        <v>39</v>
      </c>
      <c r="C67" s="6">
        <v>22.85</v>
      </c>
      <c r="D67" s="1">
        <v>1</v>
      </c>
      <c r="E67" s="3">
        <f>ROUND(C67*D67,2)</f>
        <v>22.85</v>
      </c>
      <c r="F67" s="2">
        <v>0</v>
      </c>
      <c r="G67" s="3">
        <f>ROUND(E67*F67,2)</f>
        <v>0</v>
      </c>
      <c r="H67" s="3">
        <f>ROUND(E67-G67,2)</f>
        <v>22.85</v>
      </c>
    </row>
    <row r="68" spans="1:8" x14ac:dyDescent="0.25">
      <c r="A68" s="7" t="s">
        <v>134</v>
      </c>
      <c r="B68" s="7" t="s">
        <v>39</v>
      </c>
      <c r="C68" s="8">
        <v>5.28</v>
      </c>
      <c r="D68" s="7">
        <v>1</v>
      </c>
      <c r="E68" s="9">
        <f>ROUND(C68*D68,2)</f>
        <v>5.28</v>
      </c>
      <c r="F68" s="10">
        <v>0</v>
      </c>
      <c r="G68" s="9">
        <f>ROUND(E68*F68,2)</f>
        <v>0</v>
      </c>
      <c r="H68" s="9">
        <f>ROUND(E68-G68,2)</f>
        <v>5.28</v>
      </c>
    </row>
    <row r="69" spans="1:8" x14ac:dyDescent="0.25">
      <c r="A69" s="15" t="s">
        <v>70</v>
      </c>
      <c r="C69" s="3"/>
      <c r="E69" s="3">
        <f>SUM(E65:E68)</f>
        <v>63.6</v>
      </c>
      <c r="G69" s="4">
        <f>SUM(G65:G68)</f>
        <v>0</v>
      </c>
      <c r="H69" s="4">
        <f>ROUND(E69-G69,2)</f>
        <v>63.6</v>
      </c>
    </row>
    <row r="70" spans="1:8" x14ac:dyDescent="0.25">
      <c r="A70" s="15" t="s">
        <v>71</v>
      </c>
      <c r="C70" s="3"/>
      <c r="E70" s="3">
        <f>+E61+E69</f>
        <v>375.06000000000006</v>
      </c>
      <c r="G70" s="4">
        <f>+G61+G69</f>
        <v>0</v>
      </c>
      <c r="H70" s="4">
        <f>ROUND(E70-G70,2)</f>
        <v>375.06</v>
      </c>
    </row>
    <row r="71" spans="1:8" x14ac:dyDescent="0.25">
      <c r="A71" s="15" t="s">
        <v>72</v>
      </c>
      <c r="C71" s="3"/>
      <c r="E71" s="3">
        <f>+E8-E70</f>
        <v>92.349999999999966</v>
      </c>
      <c r="G71" s="4">
        <f>+G8-G70</f>
        <v>0</v>
      </c>
      <c r="H71" s="4">
        <f>ROUND(E71-G71,2)</f>
        <v>92.35</v>
      </c>
    </row>
    <row r="72" spans="1:8" x14ac:dyDescent="0.25">
      <c r="A72" t="s">
        <v>1</v>
      </c>
      <c r="C72" s="3"/>
      <c r="E72" s="3"/>
    </row>
    <row r="73" spans="1:8" x14ac:dyDescent="0.25">
      <c r="A73" t="s">
        <v>139</v>
      </c>
      <c r="C73" s="3"/>
      <c r="E73" s="3"/>
    </row>
    <row r="74" spans="1:8" x14ac:dyDescent="0.25">
      <c r="C74" s="3"/>
      <c r="E74" s="3"/>
    </row>
    <row r="75" spans="1:8" x14ac:dyDescent="0.25">
      <c r="A75" s="15" t="s">
        <v>73</v>
      </c>
      <c r="C75" s="3"/>
      <c r="E75" s="3"/>
    </row>
    <row r="76" spans="1:8" x14ac:dyDescent="0.25">
      <c r="A76" s="15" t="s">
        <v>74</v>
      </c>
      <c r="C76" s="3"/>
      <c r="E76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78"/>
  <sheetViews>
    <sheetView workbookViewId="0">
      <selection activeCell="O15" sqref="O15"/>
    </sheetView>
  </sheetViews>
  <sheetFormatPr defaultRowHeight="15" x14ac:dyDescent="0.25"/>
  <cols>
    <col min="1" max="1" width="23" customWidth="1"/>
    <col min="4" max="4" width="10.5703125" customWidth="1"/>
    <col min="5" max="5" width="14.85546875" customWidth="1"/>
  </cols>
  <sheetData>
    <row r="1" spans="1:8" x14ac:dyDescent="0.25">
      <c r="A1" s="20" t="s">
        <v>108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120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143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40</v>
      </c>
      <c r="E7" s="9">
        <f>ROUND(C7*D7,2)</f>
        <v>434.8</v>
      </c>
      <c r="F7" s="10">
        <v>0</v>
      </c>
      <c r="G7" s="9">
        <f>ROUND(E7*F7,2)</f>
        <v>0</v>
      </c>
      <c r="H7" s="9">
        <f>ROUND(E7-G7,2)</f>
        <v>434.8</v>
      </c>
    </row>
    <row r="8" spans="1:8" x14ac:dyDescent="0.25">
      <c r="A8" s="15" t="s">
        <v>9</v>
      </c>
      <c r="C8" s="3"/>
      <c r="E8" s="3">
        <f>SUM(E7:E7)</f>
        <v>434.8</v>
      </c>
      <c r="G8" s="4">
        <f>SUM(G7:G7)</f>
        <v>0</v>
      </c>
      <c r="H8" s="4">
        <f>ROUND(E8-G8,2)</f>
        <v>434.8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1</v>
      </c>
      <c r="E12" s="3">
        <f>ROUND(C12*D12,2)</f>
        <v>8.0500000000000007</v>
      </c>
      <c r="F12" s="2">
        <v>0</v>
      </c>
      <c r="G12" s="3">
        <f>ROUND(E12*F12,2)</f>
        <v>0</v>
      </c>
      <c r="H12" s="3">
        <f>ROUND(E12-G12,2)</f>
        <v>8.0500000000000007</v>
      </c>
    </row>
    <row r="13" spans="1:8" x14ac:dyDescent="0.25">
      <c r="A13" s="5" t="s">
        <v>15</v>
      </c>
      <c r="C13" s="3"/>
      <c r="E13" s="3"/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5" t="s">
        <v>20</v>
      </c>
      <c r="C15" s="3"/>
      <c r="E15" s="3"/>
    </row>
    <row r="16" spans="1:8" x14ac:dyDescent="0.25">
      <c r="A16" s="1" t="s">
        <v>21</v>
      </c>
      <c r="B16" s="1" t="s">
        <v>22</v>
      </c>
      <c r="C16" s="6">
        <v>29.1</v>
      </c>
      <c r="D16" s="1">
        <v>0.66</v>
      </c>
      <c r="E16" s="3">
        <f>ROUND(C16*D16,2)</f>
        <v>19.21</v>
      </c>
      <c r="F16" s="2">
        <v>0</v>
      </c>
      <c r="G16" s="3">
        <f>ROUND(E16*F16,2)</f>
        <v>0</v>
      </c>
      <c r="H16" s="3">
        <f>ROUND(E16-G16,2)</f>
        <v>19.21</v>
      </c>
    </row>
    <row r="17" spans="1:8" x14ac:dyDescent="0.25">
      <c r="A17" s="1" t="s">
        <v>23</v>
      </c>
      <c r="B17" s="1" t="s">
        <v>22</v>
      </c>
      <c r="C17" s="6">
        <v>27.09</v>
      </c>
      <c r="D17" s="1">
        <v>1</v>
      </c>
      <c r="E17" s="3">
        <f>ROUND(C17*D17,2)</f>
        <v>27.09</v>
      </c>
      <c r="F17" s="2">
        <v>0</v>
      </c>
      <c r="G17" s="3">
        <f>ROUND(E17*F17,2)</f>
        <v>0</v>
      </c>
      <c r="H17" s="3">
        <f>ROUND(E17-G17,2)</f>
        <v>27.09</v>
      </c>
    </row>
    <row r="18" spans="1:8" x14ac:dyDescent="0.25">
      <c r="A18" s="5" t="s">
        <v>24</v>
      </c>
      <c r="C18" s="3"/>
      <c r="E18" s="3"/>
    </row>
    <row r="19" spans="1:8" x14ac:dyDescent="0.25">
      <c r="A19" s="1" t="s">
        <v>25</v>
      </c>
      <c r="B19" s="1" t="s">
        <v>17</v>
      </c>
      <c r="C19" s="6">
        <v>4.46</v>
      </c>
      <c r="D19" s="1">
        <v>1.6</v>
      </c>
      <c r="E19" s="3">
        <f>ROUND(C19*D19,2)</f>
        <v>7.14</v>
      </c>
      <c r="F19" s="2">
        <v>0</v>
      </c>
      <c r="G19" s="3">
        <f>ROUND(E19*F19,2)</f>
        <v>0</v>
      </c>
      <c r="H19" s="3">
        <f>ROUND(E19-G19,2)</f>
        <v>7.14</v>
      </c>
    </row>
    <row r="20" spans="1:8" x14ac:dyDescent="0.25">
      <c r="A20" s="5" t="s">
        <v>26</v>
      </c>
      <c r="C20" s="3"/>
      <c r="E20" s="3"/>
    </row>
    <row r="21" spans="1:8" x14ac:dyDescent="0.25">
      <c r="A21" s="1" t="s">
        <v>27</v>
      </c>
      <c r="B21" s="1" t="s">
        <v>17</v>
      </c>
      <c r="C21" s="6">
        <v>0.12</v>
      </c>
      <c r="D21" s="1">
        <v>96</v>
      </c>
      <c r="E21" s="3">
        <f>ROUND(C21*D21,2)</f>
        <v>11.52</v>
      </c>
      <c r="F21" s="2">
        <v>0</v>
      </c>
      <c r="G21" s="3">
        <f>ROUND(E21*F21,2)</f>
        <v>0</v>
      </c>
      <c r="H21" s="3">
        <f>ROUND(E21-G21,2)</f>
        <v>11.52</v>
      </c>
    </row>
    <row r="22" spans="1:8" x14ac:dyDescent="0.25">
      <c r="A22" s="1" t="s">
        <v>30</v>
      </c>
      <c r="B22" s="1" t="s">
        <v>29</v>
      </c>
      <c r="C22" s="6">
        <v>15.01</v>
      </c>
      <c r="D22" s="1">
        <v>1</v>
      </c>
      <c r="E22" s="3">
        <f>ROUND(C22*D22,2)</f>
        <v>15.01</v>
      </c>
      <c r="F22" s="2">
        <v>0</v>
      </c>
      <c r="G22" s="3">
        <f>ROUND(E22*F22,2)</f>
        <v>0</v>
      </c>
      <c r="H22" s="3">
        <f>ROUND(E22-G22,2)</f>
        <v>15.01</v>
      </c>
    </row>
    <row r="23" spans="1:8" x14ac:dyDescent="0.25">
      <c r="A23" s="1" t="s">
        <v>99</v>
      </c>
      <c r="B23" s="1" t="s">
        <v>17</v>
      </c>
      <c r="C23" s="6">
        <v>7.75</v>
      </c>
      <c r="D23" s="1">
        <v>3.5</v>
      </c>
      <c r="E23" s="3">
        <f>ROUND(C23*D23,2)</f>
        <v>27.13</v>
      </c>
      <c r="F23" s="2">
        <v>0</v>
      </c>
      <c r="G23" s="3">
        <f>ROUND(E23*F23,2)</f>
        <v>0</v>
      </c>
      <c r="H23" s="3">
        <f>ROUND(E23-G23,2)</f>
        <v>27.13</v>
      </c>
    </row>
    <row r="24" spans="1:8" x14ac:dyDescent="0.25">
      <c r="A24" s="1" t="s">
        <v>33</v>
      </c>
      <c r="B24" s="1" t="s">
        <v>17</v>
      </c>
      <c r="C24" s="6">
        <v>0.32</v>
      </c>
      <c r="D24" s="1">
        <v>64</v>
      </c>
      <c r="E24" s="3">
        <f>ROUND(C24*D24,2)</f>
        <v>20.48</v>
      </c>
      <c r="F24" s="2">
        <v>0</v>
      </c>
      <c r="G24" s="3">
        <f>ROUND(E24*F24,2)</f>
        <v>0</v>
      </c>
      <c r="H24" s="3">
        <f>ROUND(E24-G24,2)</f>
        <v>20.48</v>
      </c>
    </row>
    <row r="25" spans="1:8" x14ac:dyDescent="0.25">
      <c r="A25" s="1" t="s">
        <v>32</v>
      </c>
      <c r="B25" s="1" t="s">
        <v>29</v>
      </c>
      <c r="C25" s="6">
        <v>10.19</v>
      </c>
      <c r="D25" s="1">
        <v>2</v>
      </c>
      <c r="E25" s="3">
        <f>ROUND(C25*D25,2)</f>
        <v>20.38</v>
      </c>
      <c r="F25" s="2">
        <v>0</v>
      </c>
      <c r="G25" s="3">
        <f>ROUND(E25*F25,2)</f>
        <v>0</v>
      </c>
      <c r="H25" s="3">
        <f>ROUND(E25-G25,2)</f>
        <v>20.38</v>
      </c>
    </row>
    <row r="26" spans="1:8" x14ac:dyDescent="0.25">
      <c r="A26" s="1" t="s">
        <v>117</v>
      </c>
      <c r="B26" s="1" t="s">
        <v>17</v>
      </c>
      <c r="C26" s="6">
        <v>1.06</v>
      </c>
      <c r="D26" s="1">
        <v>12.8</v>
      </c>
      <c r="E26" s="3">
        <f>ROUND(C26*D26,2)</f>
        <v>13.57</v>
      </c>
      <c r="F26" s="2">
        <v>0</v>
      </c>
      <c r="G26" s="3">
        <f>ROUND(E26*F26,2)</f>
        <v>0</v>
      </c>
      <c r="H26" s="3">
        <f>ROUND(E26-G26,2)</f>
        <v>13.57</v>
      </c>
    </row>
    <row r="27" spans="1:8" x14ac:dyDescent="0.25">
      <c r="A27" s="1" t="s">
        <v>34</v>
      </c>
      <c r="B27" s="1" t="s">
        <v>29</v>
      </c>
      <c r="C27" s="6">
        <v>10.11</v>
      </c>
      <c r="D27" s="1">
        <v>1</v>
      </c>
      <c r="E27" s="3">
        <f>ROUND(C27*D27,2)</f>
        <v>10.11</v>
      </c>
      <c r="F27" s="2">
        <v>0</v>
      </c>
      <c r="G27" s="3">
        <f>ROUND(E27*F27,2)</f>
        <v>0</v>
      </c>
      <c r="H27" s="3">
        <f>ROUND(E27-G27,2)</f>
        <v>10.11</v>
      </c>
    </row>
    <row r="28" spans="1:8" x14ac:dyDescent="0.25">
      <c r="A28" s="5" t="s">
        <v>35</v>
      </c>
      <c r="C28" s="3"/>
      <c r="E28" s="3"/>
    </row>
    <row r="29" spans="1:8" x14ac:dyDescent="0.25">
      <c r="A29" s="1" t="s">
        <v>100</v>
      </c>
      <c r="B29" s="1" t="s">
        <v>17</v>
      </c>
      <c r="C29" s="6">
        <v>2.4500000000000002</v>
      </c>
      <c r="D29" s="1">
        <v>1</v>
      </c>
      <c r="E29" s="3">
        <f>ROUND(C29*D29,2)</f>
        <v>2.4500000000000002</v>
      </c>
      <c r="F29" s="2">
        <v>0</v>
      </c>
      <c r="G29" s="3">
        <f>ROUND(E29*F29,2)</f>
        <v>0</v>
      </c>
      <c r="H29" s="3">
        <f>ROUND(E29-G29,2)</f>
        <v>2.4500000000000002</v>
      </c>
    </row>
    <row r="30" spans="1:8" x14ac:dyDescent="0.25">
      <c r="A30" s="1" t="s">
        <v>95</v>
      </c>
      <c r="B30" s="1" t="s">
        <v>17</v>
      </c>
      <c r="C30" s="6">
        <v>0.48</v>
      </c>
      <c r="D30" s="1">
        <v>1.05</v>
      </c>
      <c r="E30" s="3">
        <f>ROUND(C30*D30,2)</f>
        <v>0.5</v>
      </c>
      <c r="F30" s="2">
        <v>0</v>
      </c>
      <c r="G30" s="3">
        <f>ROUND(E30*F30,2)</f>
        <v>0</v>
      </c>
      <c r="H30" s="3">
        <f>ROUND(E30-G30,2)</f>
        <v>0.5</v>
      </c>
    </row>
    <row r="31" spans="1:8" x14ac:dyDescent="0.25">
      <c r="A31" s="5" t="s">
        <v>40</v>
      </c>
      <c r="C31" s="3"/>
      <c r="E31" s="3"/>
    </row>
    <row r="32" spans="1:8" x14ac:dyDescent="0.25">
      <c r="A32" s="1" t="s">
        <v>103</v>
      </c>
      <c r="B32" s="1" t="s">
        <v>37</v>
      </c>
      <c r="C32" s="6">
        <v>1.1599999999999999</v>
      </c>
      <c r="D32" s="1">
        <v>50</v>
      </c>
      <c r="E32" s="3">
        <f>ROUND(C32*D32,2)</f>
        <v>58</v>
      </c>
      <c r="F32" s="2">
        <v>0</v>
      </c>
      <c r="G32" s="3">
        <f>ROUND(E32*F32,2)</f>
        <v>0</v>
      </c>
      <c r="H32" s="3">
        <f>ROUND(E32-G32,2)</f>
        <v>58</v>
      </c>
    </row>
    <row r="33" spans="1:8" x14ac:dyDescent="0.25">
      <c r="A33" s="5" t="s">
        <v>42</v>
      </c>
      <c r="C33" s="3"/>
      <c r="E33" s="3"/>
    </row>
    <row r="34" spans="1:8" x14ac:dyDescent="0.25">
      <c r="A34" s="1" t="s">
        <v>43</v>
      </c>
      <c r="B34" s="1" t="s">
        <v>29</v>
      </c>
      <c r="C34" s="6">
        <v>3.3</v>
      </c>
      <c r="D34" s="1">
        <v>1.45</v>
      </c>
      <c r="E34" s="3">
        <f>ROUND(C34*D34,2)</f>
        <v>4.79</v>
      </c>
      <c r="F34" s="2">
        <v>0</v>
      </c>
      <c r="G34" s="3">
        <f>ROUND(E34*F34,2)</f>
        <v>0</v>
      </c>
      <c r="H34" s="3">
        <f>ROUND(E34-G34,2)</f>
        <v>4.79</v>
      </c>
    </row>
    <row r="35" spans="1:8" x14ac:dyDescent="0.25">
      <c r="A35" s="5" t="s">
        <v>44</v>
      </c>
      <c r="C35" s="3"/>
      <c r="E35" s="3"/>
    </row>
    <row r="36" spans="1:8" x14ac:dyDescent="0.25">
      <c r="A36" s="1" t="s">
        <v>45</v>
      </c>
      <c r="B36" s="1" t="s">
        <v>39</v>
      </c>
      <c r="C36" s="6">
        <v>9</v>
      </c>
      <c r="D36" s="1">
        <v>1</v>
      </c>
      <c r="E36" s="3">
        <f>ROUND(C36*D36,2)</f>
        <v>9</v>
      </c>
      <c r="F36" s="2">
        <v>0</v>
      </c>
      <c r="G36" s="3">
        <f>ROUND(E36*F36,2)</f>
        <v>0</v>
      </c>
      <c r="H36" s="3">
        <f>ROUND(E36-G36,2)</f>
        <v>9</v>
      </c>
    </row>
    <row r="37" spans="1:8" x14ac:dyDescent="0.25">
      <c r="A37" s="5" t="s">
        <v>46</v>
      </c>
      <c r="C37" s="3"/>
      <c r="E37" s="3"/>
    </row>
    <row r="38" spans="1:8" x14ac:dyDescent="0.25">
      <c r="A38" s="1" t="s">
        <v>47</v>
      </c>
      <c r="B38" s="1" t="s">
        <v>8</v>
      </c>
      <c r="C38" s="6">
        <v>0.28999999999999998</v>
      </c>
      <c r="D38" s="1">
        <v>40</v>
      </c>
      <c r="E38" s="3">
        <f>ROUND(C38*D38,2)</f>
        <v>11.6</v>
      </c>
      <c r="F38" s="2">
        <v>0</v>
      </c>
      <c r="G38" s="3">
        <f>ROUND(E38*F38,2)</f>
        <v>0</v>
      </c>
      <c r="H38" s="3">
        <f>ROUND(E38-G38,2)</f>
        <v>11.6</v>
      </c>
    </row>
    <row r="39" spans="1:8" x14ac:dyDescent="0.25">
      <c r="A39" s="5" t="s">
        <v>48</v>
      </c>
      <c r="C39" s="3"/>
      <c r="E39" s="3"/>
    </row>
    <row r="40" spans="1:8" x14ac:dyDescent="0.25">
      <c r="A40" s="1" t="s">
        <v>49</v>
      </c>
      <c r="B40" s="1" t="s">
        <v>50</v>
      </c>
      <c r="C40" s="6">
        <v>51.39</v>
      </c>
      <c r="D40" s="1">
        <v>0.33300000000000002</v>
      </c>
      <c r="E40" s="3">
        <f>ROUND(C40*D40,2)</f>
        <v>17.11</v>
      </c>
      <c r="F40" s="2">
        <v>0</v>
      </c>
      <c r="G40" s="3">
        <f>ROUND(E40*F40,2)</f>
        <v>0</v>
      </c>
      <c r="H40" s="3">
        <f>ROUND(E40-G40,2)</f>
        <v>17.11</v>
      </c>
    </row>
    <row r="41" spans="1:8" x14ac:dyDescent="0.25">
      <c r="A41" s="5" t="s">
        <v>51</v>
      </c>
      <c r="C41" s="3"/>
      <c r="E41" s="3"/>
    </row>
    <row r="42" spans="1:8" x14ac:dyDescent="0.25">
      <c r="A42" s="1" t="s">
        <v>52</v>
      </c>
      <c r="B42" s="1" t="s">
        <v>39</v>
      </c>
      <c r="C42" s="6">
        <v>6.5</v>
      </c>
      <c r="D42" s="1">
        <v>1</v>
      </c>
      <c r="E42" s="3">
        <f>ROUND(C42*D42,2)</f>
        <v>6.5</v>
      </c>
      <c r="F42" s="2">
        <v>0</v>
      </c>
      <c r="G42" s="3">
        <f>ROUND(E42*F42,2)</f>
        <v>0</v>
      </c>
      <c r="H42" s="3">
        <f>ROUND(E42-G42,2)</f>
        <v>6.5</v>
      </c>
    </row>
    <row r="43" spans="1:8" x14ac:dyDescent="0.25">
      <c r="A43" s="5" t="s">
        <v>55</v>
      </c>
      <c r="C43" s="3"/>
      <c r="E43" s="3"/>
    </row>
    <row r="44" spans="1:8" x14ac:dyDescent="0.25">
      <c r="A44" s="1" t="s">
        <v>56</v>
      </c>
      <c r="B44" s="1" t="s">
        <v>39</v>
      </c>
      <c r="C44" s="6">
        <v>10</v>
      </c>
      <c r="D44" s="1">
        <v>0.33300000000000002</v>
      </c>
      <c r="E44" s="3">
        <f>ROUND(C44*D44,2)</f>
        <v>3.33</v>
      </c>
      <c r="F44" s="2">
        <v>0</v>
      </c>
      <c r="G44" s="3">
        <f>ROUND(E44*F44,2)</f>
        <v>0</v>
      </c>
      <c r="H44" s="3">
        <f>ROUND(E44-G44,2)</f>
        <v>3.33</v>
      </c>
    </row>
    <row r="45" spans="1:8" x14ac:dyDescent="0.25">
      <c r="A45" s="5" t="s">
        <v>57</v>
      </c>
      <c r="C45" s="3"/>
      <c r="E45" s="3"/>
    </row>
    <row r="46" spans="1:8" x14ac:dyDescent="0.25">
      <c r="A46" s="1" t="s">
        <v>58</v>
      </c>
      <c r="B46" s="1" t="s">
        <v>59</v>
      </c>
      <c r="C46" s="6">
        <v>18.690000000000001</v>
      </c>
      <c r="D46" s="1">
        <v>0.2407</v>
      </c>
      <c r="E46" s="3">
        <f>ROUND(C46*D46,2)</f>
        <v>4.5</v>
      </c>
      <c r="F46" s="2">
        <v>0</v>
      </c>
      <c r="G46" s="3">
        <f>ROUND(E46*F46,2)</f>
        <v>0</v>
      </c>
      <c r="H46" s="3">
        <f>ROUND(E46-G46,2)</f>
        <v>4.5</v>
      </c>
    </row>
    <row r="47" spans="1:8" x14ac:dyDescent="0.25">
      <c r="A47" s="1" t="s">
        <v>60</v>
      </c>
      <c r="B47" s="1" t="s">
        <v>59</v>
      </c>
      <c r="C47" s="6">
        <v>18.690000000000001</v>
      </c>
      <c r="D47" s="1">
        <v>8.5099999999999995E-2</v>
      </c>
      <c r="E47" s="3">
        <f>ROUND(C47*D47,2)</f>
        <v>1.59</v>
      </c>
      <c r="F47" s="2">
        <v>0</v>
      </c>
      <c r="G47" s="3">
        <f>ROUND(E47*F47,2)</f>
        <v>0</v>
      </c>
      <c r="H47" s="3">
        <f>ROUND(E47-G47,2)</f>
        <v>1.59</v>
      </c>
    </row>
    <row r="48" spans="1:8" x14ac:dyDescent="0.25">
      <c r="A48" s="1" t="s">
        <v>134</v>
      </c>
      <c r="B48" s="1" t="s">
        <v>59</v>
      </c>
      <c r="C48" s="6">
        <v>18.690000000000001</v>
      </c>
      <c r="D48" s="1">
        <v>5.8799999999999998E-2</v>
      </c>
      <c r="E48" s="3">
        <f>ROUND(C48*D48,2)</f>
        <v>1.1000000000000001</v>
      </c>
      <c r="F48" s="2">
        <v>0</v>
      </c>
      <c r="G48" s="3">
        <f>ROUND(E48*F48,2)</f>
        <v>0</v>
      </c>
      <c r="H48" s="3">
        <f>ROUND(E48-G48,2)</f>
        <v>1.1000000000000001</v>
      </c>
    </row>
    <row r="49" spans="1:8" x14ac:dyDescent="0.25">
      <c r="A49" s="5" t="s">
        <v>61</v>
      </c>
      <c r="C49" s="3"/>
      <c r="E49" s="3"/>
    </row>
    <row r="50" spans="1:8" x14ac:dyDescent="0.25">
      <c r="A50" s="1" t="s">
        <v>62</v>
      </c>
      <c r="B50" s="1" t="s">
        <v>59</v>
      </c>
      <c r="C50" s="6">
        <v>9.06</v>
      </c>
      <c r="D50" s="1">
        <v>5.0799999999999998E-2</v>
      </c>
      <c r="E50" s="3">
        <f>ROUND(C50*D50,2)</f>
        <v>0.46</v>
      </c>
      <c r="F50" s="2">
        <v>0</v>
      </c>
      <c r="G50" s="3">
        <f>ROUND(E50*F50,2)</f>
        <v>0</v>
      </c>
      <c r="H50" s="3">
        <f>ROUND(E50-G50,2)</f>
        <v>0.46</v>
      </c>
    </row>
    <row r="51" spans="1:8" x14ac:dyDescent="0.25">
      <c r="A51" s="1" t="s">
        <v>134</v>
      </c>
      <c r="B51" s="1" t="s">
        <v>59</v>
      </c>
      <c r="C51" s="6">
        <v>9.06</v>
      </c>
      <c r="D51" s="1">
        <v>2.9399999999999999E-2</v>
      </c>
      <c r="E51" s="3">
        <f>ROUND(C51*D51,2)</f>
        <v>0.27</v>
      </c>
      <c r="F51" s="2">
        <v>0</v>
      </c>
      <c r="G51" s="3">
        <f>ROUND(E51*F51,2)</f>
        <v>0</v>
      </c>
      <c r="H51" s="3">
        <f>ROUND(E51-G51,2)</f>
        <v>0.27</v>
      </c>
    </row>
    <row r="52" spans="1:8" x14ac:dyDescent="0.25">
      <c r="A52" s="1" t="s">
        <v>63</v>
      </c>
      <c r="B52" s="1" t="s">
        <v>59</v>
      </c>
      <c r="C52" s="6">
        <v>18.690000000000001</v>
      </c>
      <c r="D52" s="1">
        <v>0.34610000000000002</v>
      </c>
      <c r="E52" s="3">
        <f>ROUND(C52*D52,2)</f>
        <v>6.47</v>
      </c>
      <c r="F52" s="2">
        <v>0</v>
      </c>
      <c r="G52" s="3">
        <f>ROUND(E52*F52,2)</f>
        <v>0</v>
      </c>
      <c r="H52" s="3">
        <f>ROUND(E52-G52,2)</f>
        <v>6.47</v>
      </c>
    </row>
    <row r="53" spans="1:8" x14ac:dyDescent="0.25">
      <c r="A53" s="5" t="s">
        <v>64</v>
      </c>
      <c r="C53" s="3"/>
      <c r="E53" s="3"/>
    </row>
    <row r="54" spans="1:8" x14ac:dyDescent="0.25">
      <c r="A54" s="1" t="s">
        <v>58</v>
      </c>
      <c r="B54" s="1" t="s">
        <v>19</v>
      </c>
      <c r="C54" s="6">
        <v>2.86</v>
      </c>
      <c r="D54" s="1">
        <v>3.7172000000000001</v>
      </c>
      <c r="E54" s="3">
        <f>ROUND(C54*D54,2)</f>
        <v>10.63</v>
      </c>
      <c r="F54" s="2">
        <v>0</v>
      </c>
      <c r="G54" s="3">
        <f>ROUND(E54*F54,2)</f>
        <v>0</v>
      </c>
      <c r="H54" s="3">
        <f>ROUND(E54-G54,2)</f>
        <v>10.63</v>
      </c>
    </row>
    <row r="55" spans="1:8" x14ac:dyDescent="0.25">
      <c r="A55" s="1" t="s">
        <v>60</v>
      </c>
      <c r="B55" s="1" t="s">
        <v>19</v>
      </c>
      <c r="C55" s="6">
        <v>2.86</v>
      </c>
      <c r="D55" s="1">
        <v>1.4244000000000001</v>
      </c>
      <c r="E55" s="3">
        <f>ROUND(C55*D55,2)</f>
        <v>4.07</v>
      </c>
      <c r="F55" s="2">
        <v>0</v>
      </c>
      <c r="G55" s="3">
        <f>ROUND(E55*F55,2)</f>
        <v>0</v>
      </c>
      <c r="H55" s="3">
        <f>ROUND(E55-G55,2)</f>
        <v>4.07</v>
      </c>
    </row>
    <row r="56" spans="1:8" x14ac:dyDescent="0.25">
      <c r="A56" s="1" t="s">
        <v>134</v>
      </c>
      <c r="B56" s="1" t="s">
        <v>19</v>
      </c>
      <c r="C56" s="6">
        <v>2.86</v>
      </c>
      <c r="D56" s="1">
        <v>0.74839999999999995</v>
      </c>
      <c r="E56" s="3">
        <f>ROUND(C56*D56,2)</f>
        <v>2.14</v>
      </c>
      <c r="F56" s="2">
        <v>0</v>
      </c>
      <c r="G56" s="3">
        <f>ROUND(E56*F56,2)</f>
        <v>0</v>
      </c>
      <c r="H56" s="3">
        <f>ROUND(E56-G56,2)</f>
        <v>2.14</v>
      </c>
    </row>
    <row r="57" spans="1:8" x14ac:dyDescent="0.25">
      <c r="A57" s="5" t="s">
        <v>65</v>
      </c>
      <c r="C57" s="3"/>
      <c r="E57" s="3"/>
    </row>
    <row r="58" spans="1:8" x14ac:dyDescent="0.25">
      <c r="A58" s="1" t="s">
        <v>62</v>
      </c>
      <c r="B58" s="1" t="s">
        <v>39</v>
      </c>
      <c r="C58" s="6">
        <v>8.4</v>
      </c>
      <c r="D58" s="1">
        <v>1</v>
      </c>
      <c r="E58" s="3">
        <f>ROUND(C58*D58,2)</f>
        <v>8.4</v>
      </c>
      <c r="F58" s="2">
        <v>0</v>
      </c>
      <c r="G58" s="3">
        <f>ROUND(E58*F58,2)</f>
        <v>0</v>
      </c>
      <c r="H58" s="3">
        <f>ROUND(E58-G58,2)</f>
        <v>8.4</v>
      </c>
    </row>
    <row r="59" spans="1:8" x14ac:dyDescent="0.25">
      <c r="A59" s="1" t="s">
        <v>58</v>
      </c>
      <c r="B59" s="1" t="s">
        <v>39</v>
      </c>
      <c r="C59" s="6">
        <v>2.94</v>
      </c>
      <c r="D59" s="1">
        <v>1</v>
      </c>
      <c r="E59" s="3">
        <f>ROUND(C59*D59,2)</f>
        <v>2.94</v>
      </c>
      <c r="F59" s="2">
        <v>0</v>
      </c>
      <c r="G59" s="3">
        <f>ROUND(E59*F59,2)</f>
        <v>0</v>
      </c>
      <c r="H59" s="3">
        <f>ROUND(E59-G59,2)</f>
        <v>2.94</v>
      </c>
    </row>
    <row r="60" spans="1:8" x14ac:dyDescent="0.25">
      <c r="A60" s="1" t="s">
        <v>60</v>
      </c>
      <c r="B60" s="1" t="s">
        <v>39</v>
      </c>
      <c r="C60" s="6">
        <v>4.7699999999999996</v>
      </c>
      <c r="D60" s="1">
        <v>1</v>
      </c>
      <c r="E60" s="3">
        <f>ROUND(C60*D60,2)</f>
        <v>4.7699999999999996</v>
      </c>
      <c r="F60" s="2">
        <v>0</v>
      </c>
      <c r="G60" s="3">
        <f>ROUND(E60*F60,2)</f>
        <v>0</v>
      </c>
      <c r="H60" s="3">
        <f>ROUND(E60-G60,2)</f>
        <v>4.7699999999999996</v>
      </c>
    </row>
    <row r="61" spans="1:8" x14ac:dyDescent="0.25">
      <c r="A61" s="1" t="s">
        <v>134</v>
      </c>
      <c r="B61" s="1" t="s">
        <v>39</v>
      </c>
      <c r="C61" s="6">
        <v>1.1000000000000001</v>
      </c>
      <c r="D61" s="1">
        <v>1</v>
      </c>
      <c r="E61" s="3">
        <f>ROUND(C61*D61,2)</f>
        <v>1.1000000000000001</v>
      </c>
      <c r="F61" s="2">
        <v>0</v>
      </c>
      <c r="G61" s="3">
        <f>ROUND(E61*F61,2)</f>
        <v>0</v>
      </c>
      <c r="H61" s="3">
        <f>ROUND(E61-G61,2)</f>
        <v>1.1000000000000001</v>
      </c>
    </row>
    <row r="62" spans="1:8" x14ac:dyDescent="0.25">
      <c r="A62" s="7" t="s">
        <v>66</v>
      </c>
      <c r="B62" s="7" t="s">
        <v>39</v>
      </c>
      <c r="C62" s="8">
        <v>12.62</v>
      </c>
      <c r="D62" s="7">
        <v>1</v>
      </c>
      <c r="E62" s="9">
        <f>ROUND(C62*D62,2)</f>
        <v>12.62</v>
      </c>
      <c r="F62" s="10">
        <v>0</v>
      </c>
      <c r="G62" s="9">
        <f>ROUND(E62*F62,2)</f>
        <v>0</v>
      </c>
      <c r="H62" s="9">
        <f>ROUND(E62-G62,2)</f>
        <v>12.62</v>
      </c>
    </row>
    <row r="63" spans="1:8" x14ac:dyDescent="0.25">
      <c r="A63" s="15" t="s">
        <v>67</v>
      </c>
      <c r="C63" s="3"/>
      <c r="E63" s="3">
        <f>SUM(E12:E62)</f>
        <v>359.14999999999992</v>
      </c>
      <c r="G63" s="4">
        <f>SUM(G12:G62)</f>
        <v>0</v>
      </c>
      <c r="H63" s="4">
        <f>ROUND(E63-G63,2)</f>
        <v>359.15</v>
      </c>
    </row>
    <row r="64" spans="1:8" x14ac:dyDescent="0.25">
      <c r="A64" s="15" t="s">
        <v>68</v>
      </c>
      <c r="C64" s="3"/>
      <c r="E64" s="3">
        <f>+E8-E63</f>
        <v>75.650000000000091</v>
      </c>
      <c r="G64" s="4">
        <f>+G8-G63</f>
        <v>0</v>
      </c>
      <c r="H64" s="4">
        <f>ROUND(E64-G64,2)</f>
        <v>75.650000000000006</v>
      </c>
    </row>
    <row r="65" spans="1:8" x14ac:dyDescent="0.25">
      <c r="A65" t="s">
        <v>10</v>
      </c>
      <c r="C65" s="3"/>
      <c r="E65" s="3"/>
    </row>
    <row r="66" spans="1:8" x14ac:dyDescent="0.25">
      <c r="A66" s="15" t="s">
        <v>69</v>
      </c>
      <c r="C66" s="3"/>
      <c r="E66" s="3"/>
    </row>
    <row r="67" spans="1:8" x14ac:dyDescent="0.25">
      <c r="A67" s="1" t="s">
        <v>62</v>
      </c>
      <c r="B67" s="1" t="s">
        <v>39</v>
      </c>
      <c r="C67" s="6">
        <v>22.92</v>
      </c>
      <c r="D67" s="1">
        <v>1</v>
      </c>
      <c r="E67" s="3">
        <f>ROUND(C67*D67,2)</f>
        <v>22.92</v>
      </c>
      <c r="F67" s="2">
        <v>0</v>
      </c>
      <c r="G67" s="3">
        <f>ROUND(E67*F67,2)</f>
        <v>0</v>
      </c>
      <c r="H67" s="3">
        <f>ROUND(E67-G67,2)</f>
        <v>22.92</v>
      </c>
    </row>
    <row r="68" spans="1:8" x14ac:dyDescent="0.25">
      <c r="A68" s="1" t="s">
        <v>58</v>
      </c>
      <c r="B68" s="1" t="s">
        <v>39</v>
      </c>
      <c r="C68" s="6">
        <v>22.81</v>
      </c>
      <c r="D68" s="1">
        <v>1</v>
      </c>
      <c r="E68" s="3">
        <f>ROUND(C68*D68,2)</f>
        <v>22.81</v>
      </c>
      <c r="F68" s="2">
        <v>0</v>
      </c>
      <c r="G68" s="3">
        <f>ROUND(E68*F68,2)</f>
        <v>0</v>
      </c>
      <c r="H68" s="3">
        <f>ROUND(E68-G68,2)</f>
        <v>22.81</v>
      </c>
    </row>
    <row r="69" spans="1:8" x14ac:dyDescent="0.25">
      <c r="A69" s="1" t="s">
        <v>60</v>
      </c>
      <c r="B69" s="1" t="s">
        <v>39</v>
      </c>
      <c r="C69" s="6">
        <v>22.85</v>
      </c>
      <c r="D69" s="1">
        <v>1</v>
      </c>
      <c r="E69" s="3">
        <f>ROUND(C69*D69,2)</f>
        <v>22.85</v>
      </c>
      <c r="F69" s="2">
        <v>0</v>
      </c>
      <c r="G69" s="3">
        <f>ROUND(E69*F69,2)</f>
        <v>0</v>
      </c>
      <c r="H69" s="3">
        <f>ROUND(E69-G69,2)</f>
        <v>22.85</v>
      </c>
    </row>
    <row r="70" spans="1:8" x14ac:dyDescent="0.25">
      <c r="A70" s="7" t="s">
        <v>134</v>
      </c>
      <c r="B70" s="7" t="s">
        <v>39</v>
      </c>
      <c r="C70" s="8">
        <v>8.8000000000000007</v>
      </c>
      <c r="D70" s="7">
        <v>1</v>
      </c>
      <c r="E70" s="9">
        <f>ROUND(C70*D70,2)</f>
        <v>8.8000000000000007</v>
      </c>
      <c r="F70" s="10">
        <v>0</v>
      </c>
      <c r="G70" s="9">
        <f>ROUND(E70*F70,2)</f>
        <v>0</v>
      </c>
      <c r="H70" s="9">
        <f>ROUND(E70-G70,2)</f>
        <v>8.8000000000000007</v>
      </c>
    </row>
    <row r="71" spans="1:8" x14ac:dyDescent="0.25">
      <c r="A71" s="15" t="s">
        <v>70</v>
      </c>
      <c r="C71" s="3"/>
      <c r="E71" s="3">
        <f>SUM(E67:E70)</f>
        <v>77.38000000000001</v>
      </c>
      <c r="G71" s="4">
        <f>SUM(G67:G70)</f>
        <v>0</v>
      </c>
      <c r="H71" s="4">
        <f>ROUND(E71-G71,2)</f>
        <v>77.38</v>
      </c>
    </row>
    <row r="72" spans="1:8" x14ac:dyDescent="0.25">
      <c r="A72" s="15" t="s">
        <v>71</v>
      </c>
      <c r="C72" s="3"/>
      <c r="E72" s="3">
        <f>+E63+E71</f>
        <v>436.52999999999992</v>
      </c>
      <c r="G72" s="4">
        <f>+G63+G71</f>
        <v>0</v>
      </c>
      <c r="H72" s="4">
        <f>ROUND(E72-G72,2)</f>
        <v>436.53</v>
      </c>
    </row>
    <row r="73" spans="1:8" x14ac:dyDescent="0.25">
      <c r="A73" s="15" t="s">
        <v>72</v>
      </c>
      <c r="C73" s="3"/>
      <c r="E73" s="3">
        <f>+E8-E72</f>
        <v>-1.7299999999999045</v>
      </c>
      <c r="G73" s="4">
        <f>+G8-G72</f>
        <v>0</v>
      </c>
      <c r="H73" s="4">
        <f>ROUND(E73-G73,2)</f>
        <v>-1.73</v>
      </c>
    </row>
    <row r="74" spans="1:8" x14ac:dyDescent="0.25">
      <c r="A74" t="s">
        <v>1</v>
      </c>
      <c r="C74" s="3"/>
      <c r="E74" s="3"/>
    </row>
    <row r="75" spans="1:8" x14ac:dyDescent="0.25">
      <c r="A75" t="s">
        <v>139</v>
      </c>
      <c r="C75" s="3"/>
      <c r="E75" s="3"/>
    </row>
    <row r="76" spans="1:8" x14ac:dyDescent="0.25">
      <c r="C76" s="3"/>
      <c r="E76" s="3"/>
    </row>
    <row r="77" spans="1:8" x14ac:dyDescent="0.25">
      <c r="A77" s="15" t="s">
        <v>73</v>
      </c>
      <c r="C77" s="3"/>
      <c r="E77" s="3"/>
    </row>
    <row r="78" spans="1:8" x14ac:dyDescent="0.25">
      <c r="A78" s="15" t="s">
        <v>74</v>
      </c>
      <c r="C78" s="3"/>
      <c r="E78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78"/>
  <sheetViews>
    <sheetView workbookViewId="0">
      <selection sqref="A1:H1"/>
    </sheetView>
  </sheetViews>
  <sheetFormatPr defaultRowHeight="15" x14ac:dyDescent="0.25"/>
  <cols>
    <col min="1" max="1" width="22.85546875" customWidth="1"/>
    <col min="4" max="4" width="11.140625" customWidth="1"/>
    <col min="5" max="5" width="14.85546875" customWidth="1"/>
    <col min="8" max="8" width="9.7109375" bestFit="1" customWidth="1"/>
  </cols>
  <sheetData>
    <row r="1" spans="1:8" x14ac:dyDescent="0.25">
      <c r="A1" s="20" t="s">
        <v>109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118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144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25</v>
      </c>
      <c r="E7" s="9">
        <f>ROUND(C7*D7,2)</f>
        <v>271.75</v>
      </c>
      <c r="F7" s="10">
        <v>0</v>
      </c>
      <c r="G7" s="9">
        <f>ROUND(E7*F7,2)</f>
        <v>0</v>
      </c>
      <c r="H7" s="9">
        <f>ROUND(E7-G7,2)</f>
        <v>271.75</v>
      </c>
    </row>
    <row r="8" spans="1:8" x14ac:dyDescent="0.25">
      <c r="A8" s="15" t="s">
        <v>9</v>
      </c>
      <c r="C8" s="3"/>
      <c r="E8" s="3">
        <f>SUM(E7:E7)</f>
        <v>271.75</v>
      </c>
      <c r="G8" s="4">
        <f>SUM(G7:G7)</f>
        <v>0</v>
      </c>
      <c r="H8" s="4">
        <f>ROUND(E8-G8,2)</f>
        <v>271.75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3</v>
      </c>
      <c r="E12" s="3">
        <f>ROUND(C12*D12,2)</f>
        <v>24.15</v>
      </c>
      <c r="F12" s="2">
        <v>0</v>
      </c>
      <c r="G12" s="3">
        <f>ROUND(E12*F12,2)</f>
        <v>0</v>
      </c>
      <c r="H12" s="3">
        <f>ROUND(E12-G12,2)</f>
        <v>24.15</v>
      </c>
    </row>
    <row r="13" spans="1:8" x14ac:dyDescent="0.25">
      <c r="A13" s="5" t="s">
        <v>20</v>
      </c>
      <c r="C13" s="3"/>
      <c r="E13" s="3"/>
    </row>
    <row r="14" spans="1:8" x14ac:dyDescent="0.25">
      <c r="A14" s="1" t="s">
        <v>21</v>
      </c>
      <c r="B14" s="1" t="s">
        <v>22</v>
      </c>
      <c r="C14" s="6">
        <v>29.1</v>
      </c>
      <c r="D14" s="1">
        <v>0.87</v>
      </c>
      <c r="E14" s="3">
        <f>ROUND(C14*D14,2)</f>
        <v>25.32</v>
      </c>
      <c r="F14" s="2">
        <v>0</v>
      </c>
      <c r="G14" s="3">
        <f>ROUND(E14*F14,2)</f>
        <v>0</v>
      </c>
      <c r="H14" s="3">
        <f>ROUND(E14-G14,2)</f>
        <v>25.32</v>
      </c>
    </row>
    <row r="15" spans="1:8" x14ac:dyDescent="0.25">
      <c r="A15" s="1" t="s">
        <v>23</v>
      </c>
      <c r="B15" s="1" t="s">
        <v>22</v>
      </c>
      <c r="C15" s="6">
        <v>27.09</v>
      </c>
      <c r="D15" s="1">
        <v>1.33</v>
      </c>
      <c r="E15" s="3">
        <f>ROUND(C15*D15,2)</f>
        <v>36.03</v>
      </c>
      <c r="F15" s="2">
        <v>0</v>
      </c>
      <c r="G15" s="3">
        <f>ROUND(E15*F15,2)</f>
        <v>0</v>
      </c>
      <c r="H15" s="3">
        <f>ROUND(E15-G15,2)</f>
        <v>36.03</v>
      </c>
    </row>
    <row r="16" spans="1:8" x14ac:dyDescent="0.25">
      <c r="A16" s="5" t="s">
        <v>24</v>
      </c>
      <c r="C16" s="3"/>
      <c r="E16" s="3"/>
    </row>
    <row r="17" spans="1:8" x14ac:dyDescent="0.25">
      <c r="A17" s="1" t="s">
        <v>25</v>
      </c>
      <c r="B17" s="1" t="s">
        <v>17</v>
      </c>
      <c r="C17" s="6">
        <v>4.46</v>
      </c>
      <c r="D17" s="1">
        <v>1.6</v>
      </c>
      <c r="E17" s="3">
        <f>ROUND(C17*D17,2)</f>
        <v>7.14</v>
      </c>
      <c r="F17" s="2">
        <v>0</v>
      </c>
      <c r="G17" s="3">
        <f>ROUND(E17*F17,2)</f>
        <v>0</v>
      </c>
      <c r="H17" s="3">
        <f>ROUND(E17-G17,2)</f>
        <v>7.14</v>
      </c>
    </row>
    <row r="18" spans="1:8" x14ac:dyDescent="0.25">
      <c r="A18" s="5" t="s">
        <v>26</v>
      </c>
      <c r="C18" s="3"/>
      <c r="E18" s="3"/>
    </row>
    <row r="19" spans="1:8" x14ac:dyDescent="0.25">
      <c r="A19" s="1" t="s">
        <v>32</v>
      </c>
      <c r="B19" s="1" t="s">
        <v>29</v>
      </c>
      <c r="C19" s="6">
        <v>10.19</v>
      </c>
      <c r="D19" s="1">
        <v>2</v>
      </c>
      <c r="E19" s="3">
        <f>ROUND(C19*D19,2)</f>
        <v>20.38</v>
      </c>
      <c r="F19" s="2">
        <v>0</v>
      </c>
      <c r="G19" s="3">
        <f>ROUND(E19*F19,2)</f>
        <v>0</v>
      </c>
      <c r="H19" s="3">
        <f>ROUND(E19-G19,2)</f>
        <v>20.38</v>
      </c>
    </row>
    <row r="20" spans="1:8" x14ac:dyDescent="0.25">
      <c r="A20" s="1" t="s">
        <v>33</v>
      </c>
      <c r="B20" s="1" t="s">
        <v>17</v>
      </c>
      <c r="C20" s="6">
        <v>0.32</v>
      </c>
      <c r="D20" s="1">
        <v>32</v>
      </c>
      <c r="E20" s="3">
        <f>ROUND(C20*D20,2)</f>
        <v>10.24</v>
      </c>
      <c r="F20" s="2">
        <v>0</v>
      </c>
      <c r="G20" s="3">
        <f>ROUND(E20*F20,2)</f>
        <v>0</v>
      </c>
      <c r="H20" s="3">
        <f>ROUND(E20-G20,2)</f>
        <v>10.24</v>
      </c>
    </row>
    <row r="21" spans="1:8" x14ac:dyDescent="0.25">
      <c r="A21" s="1" t="s">
        <v>27</v>
      </c>
      <c r="B21" s="1" t="s">
        <v>17</v>
      </c>
      <c r="C21" s="6">
        <v>0.12</v>
      </c>
      <c r="D21" s="1">
        <v>32</v>
      </c>
      <c r="E21" s="3">
        <f>ROUND(C21*D21,2)</f>
        <v>3.84</v>
      </c>
      <c r="F21" s="2">
        <v>0</v>
      </c>
      <c r="G21" s="3">
        <f>ROUND(E21*F21,2)</f>
        <v>0</v>
      </c>
      <c r="H21" s="3">
        <f>ROUND(E21-G21,2)</f>
        <v>3.84</v>
      </c>
    </row>
    <row r="22" spans="1:8" x14ac:dyDescent="0.25">
      <c r="A22" s="1" t="s">
        <v>117</v>
      </c>
      <c r="B22" s="1" t="s">
        <v>17</v>
      </c>
      <c r="C22" s="6">
        <v>1.06</v>
      </c>
      <c r="D22" s="1">
        <v>12.8</v>
      </c>
      <c r="E22" s="3">
        <f>ROUND(C22*D22,2)</f>
        <v>13.57</v>
      </c>
      <c r="F22" s="2">
        <v>0</v>
      </c>
      <c r="G22" s="3">
        <f>ROUND(E22*F22,2)</f>
        <v>0</v>
      </c>
      <c r="H22" s="3">
        <f>ROUND(E22-G22,2)</f>
        <v>13.57</v>
      </c>
    </row>
    <row r="23" spans="1:8" x14ac:dyDescent="0.25">
      <c r="A23" s="1" t="s">
        <v>34</v>
      </c>
      <c r="B23" s="1" t="s">
        <v>29</v>
      </c>
      <c r="C23" s="6">
        <v>10.11</v>
      </c>
      <c r="D23" s="1">
        <v>1</v>
      </c>
      <c r="E23" s="3">
        <f>ROUND(C23*D23,2)</f>
        <v>10.11</v>
      </c>
      <c r="F23" s="2">
        <v>0</v>
      </c>
      <c r="G23" s="3">
        <f>ROUND(E23*F23,2)</f>
        <v>0</v>
      </c>
      <c r="H23" s="3">
        <f>ROUND(E23-G23,2)</f>
        <v>10.11</v>
      </c>
    </row>
    <row r="24" spans="1:8" x14ac:dyDescent="0.25">
      <c r="A24" s="5" t="s">
        <v>35</v>
      </c>
      <c r="C24" s="3"/>
      <c r="E24" s="3"/>
    </row>
    <row r="25" spans="1:8" x14ac:dyDescent="0.25">
      <c r="A25" s="1" t="s">
        <v>36</v>
      </c>
      <c r="B25" s="1" t="s">
        <v>37</v>
      </c>
      <c r="C25" s="6">
        <v>6.75</v>
      </c>
      <c r="D25" s="1">
        <v>0.75</v>
      </c>
      <c r="E25" s="3">
        <f>ROUND(C25*D25,2)</f>
        <v>5.0599999999999996</v>
      </c>
      <c r="F25" s="2">
        <v>0</v>
      </c>
      <c r="G25" s="3">
        <f>ROUND(E25*F25,2)</f>
        <v>0</v>
      </c>
      <c r="H25" s="3">
        <f>ROUND(E25-G25,2)</f>
        <v>5.0599999999999996</v>
      </c>
    </row>
    <row r="26" spans="1:8" x14ac:dyDescent="0.25">
      <c r="A26" s="1" t="s">
        <v>93</v>
      </c>
      <c r="B26" s="1" t="s">
        <v>94</v>
      </c>
      <c r="C26" s="6">
        <v>1.47</v>
      </c>
      <c r="D26" s="1">
        <v>14</v>
      </c>
      <c r="E26" s="3">
        <f>ROUND(C26*D26,2)</f>
        <v>20.58</v>
      </c>
      <c r="F26" s="2">
        <v>0</v>
      </c>
      <c r="G26" s="3">
        <f>ROUND(E26*F26,2)</f>
        <v>0</v>
      </c>
      <c r="H26" s="3">
        <f>ROUND(E26-G26,2)</f>
        <v>20.58</v>
      </c>
    </row>
    <row r="27" spans="1:8" x14ac:dyDescent="0.25">
      <c r="A27" s="1" t="s">
        <v>95</v>
      </c>
      <c r="B27" s="1" t="s">
        <v>17</v>
      </c>
      <c r="C27" s="6">
        <v>0.48</v>
      </c>
      <c r="D27" s="1">
        <v>6.4</v>
      </c>
      <c r="E27" s="3">
        <f>ROUND(C27*D27,2)</f>
        <v>3.07</v>
      </c>
      <c r="F27" s="2">
        <v>0</v>
      </c>
      <c r="G27" s="3">
        <f>ROUND(E27*F27,2)</f>
        <v>0</v>
      </c>
      <c r="H27" s="3">
        <f>ROUND(E27-G27,2)</f>
        <v>3.07</v>
      </c>
    </row>
    <row r="28" spans="1:8" x14ac:dyDescent="0.25">
      <c r="A28" s="1" t="s">
        <v>38</v>
      </c>
      <c r="B28" s="1" t="s">
        <v>39</v>
      </c>
      <c r="C28" s="6">
        <v>8</v>
      </c>
      <c r="D28" s="1">
        <v>1</v>
      </c>
      <c r="E28" s="3">
        <f>ROUND(C28*D28,2)</f>
        <v>8</v>
      </c>
      <c r="F28" s="2">
        <v>0</v>
      </c>
      <c r="G28" s="3">
        <f>ROUND(E28*F28,2)</f>
        <v>0</v>
      </c>
      <c r="H28" s="3">
        <f>ROUND(E28-G28,2)</f>
        <v>8</v>
      </c>
    </row>
    <row r="29" spans="1:8" x14ac:dyDescent="0.25">
      <c r="A29" s="5" t="s">
        <v>40</v>
      </c>
      <c r="C29" s="3"/>
      <c r="E29" s="3"/>
    </row>
    <row r="30" spans="1:8" x14ac:dyDescent="0.25">
      <c r="A30" s="1" t="s">
        <v>103</v>
      </c>
      <c r="B30" s="1" t="s">
        <v>37</v>
      </c>
      <c r="C30" s="6">
        <v>1.1599999999999999</v>
      </c>
      <c r="D30" s="1">
        <v>50</v>
      </c>
      <c r="E30" s="3">
        <f>ROUND(C30*D30,2)</f>
        <v>58</v>
      </c>
      <c r="F30" s="2">
        <v>0</v>
      </c>
      <c r="G30" s="3">
        <f>ROUND(E30*F30,2)</f>
        <v>0</v>
      </c>
      <c r="H30" s="3">
        <f>ROUND(E30-G30,2)</f>
        <v>58</v>
      </c>
    </row>
    <row r="31" spans="1:8" x14ac:dyDescent="0.25">
      <c r="A31" s="5" t="s">
        <v>42</v>
      </c>
      <c r="C31" s="3"/>
      <c r="E31" s="3"/>
    </row>
    <row r="32" spans="1:8" x14ac:dyDescent="0.25">
      <c r="A32" s="1" t="s">
        <v>43</v>
      </c>
      <c r="B32" s="1" t="s">
        <v>29</v>
      </c>
      <c r="C32" s="6">
        <v>3.3</v>
      </c>
      <c r="D32" s="1">
        <v>0.5</v>
      </c>
      <c r="E32" s="3">
        <f>ROUND(C32*D32,2)</f>
        <v>1.65</v>
      </c>
      <c r="F32" s="2">
        <v>0</v>
      </c>
      <c r="G32" s="3">
        <f>ROUND(E32*F32,2)</f>
        <v>0</v>
      </c>
      <c r="H32" s="3">
        <f>ROUND(E32-G32,2)</f>
        <v>1.65</v>
      </c>
    </row>
    <row r="33" spans="1:8" x14ac:dyDescent="0.25">
      <c r="A33" s="5" t="s">
        <v>44</v>
      </c>
      <c r="C33" s="3"/>
      <c r="E33" s="3"/>
    </row>
    <row r="34" spans="1:8" x14ac:dyDescent="0.25">
      <c r="A34" s="1" t="s">
        <v>45</v>
      </c>
      <c r="B34" s="1" t="s">
        <v>39</v>
      </c>
      <c r="C34" s="6">
        <v>9</v>
      </c>
      <c r="D34" s="1">
        <v>1</v>
      </c>
      <c r="E34" s="3">
        <f>ROUND(C34*D34,2)</f>
        <v>9</v>
      </c>
      <c r="F34" s="2">
        <v>0</v>
      </c>
      <c r="G34" s="3">
        <f>ROUND(E34*F34,2)</f>
        <v>0</v>
      </c>
      <c r="H34" s="3">
        <f>ROUND(E34-G34,2)</f>
        <v>9</v>
      </c>
    </row>
    <row r="35" spans="1:8" x14ac:dyDescent="0.25">
      <c r="A35" s="5" t="s">
        <v>46</v>
      </c>
      <c r="C35" s="3"/>
      <c r="E35" s="3"/>
    </row>
    <row r="36" spans="1:8" x14ac:dyDescent="0.25">
      <c r="A36" s="1" t="s">
        <v>47</v>
      </c>
      <c r="B36" s="1" t="s">
        <v>8</v>
      </c>
      <c r="C36" s="6">
        <v>0.28999999999999998</v>
      </c>
      <c r="D36" s="1">
        <v>25</v>
      </c>
      <c r="E36" s="3">
        <f>ROUND(C36*D36,2)</f>
        <v>7.25</v>
      </c>
      <c r="F36" s="2">
        <v>0</v>
      </c>
      <c r="G36" s="3">
        <f>ROUND(E36*F36,2)</f>
        <v>0</v>
      </c>
      <c r="H36" s="3">
        <f>ROUND(E36-G36,2)</f>
        <v>7.25</v>
      </c>
    </row>
    <row r="37" spans="1:8" x14ac:dyDescent="0.25">
      <c r="A37" s="5" t="s">
        <v>48</v>
      </c>
      <c r="C37" s="3"/>
      <c r="E37" s="3"/>
    </row>
    <row r="38" spans="1:8" x14ac:dyDescent="0.25">
      <c r="A38" s="1" t="s">
        <v>49</v>
      </c>
      <c r="B38" s="1" t="s">
        <v>50</v>
      </c>
      <c r="C38" s="6">
        <v>51.39</v>
      </c>
      <c r="D38" s="1">
        <v>0.33300000000000002</v>
      </c>
      <c r="E38" s="3">
        <f>ROUND(C38*D38,2)</f>
        <v>17.11</v>
      </c>
      <c r="F38" s="2">
        <v>0</v>
      </c>
      <c r="G38" s="3">
        <f>ROUND(E38*F38,2)</f>
        <v>0</v>
      </c>
      <c r="H38" s="3">
        <f>ROUND(E38-G38,2)</f>
        <v>17.11</v>
      </c>
    </row>
    <row r="39" spans="1:8" x14ac:dyDescent="0.25">
      <c r="A39" s="5" t="s">
        <v>51</v>
      </c>
      <c r="C39" s="3"/>
      <c r="E39" s="3"/>
    </row>
    <row r="40" spans="1:8" x14ac:dyDescent="0.25">
      <c r="A40" s="1" t="s">
        <v>52</v>
      </c>
      <c r="B40" s="1" t="s">
        <v>39</v>
      </c>
      <c r="C40" s="6">
        <v>6.5</v>
      </c>
      <c r="D40" s="1">
        <v>1</v>
      </c>
      <c r="E40" s="3">
        <f>ROUND(C40*D40,2)</f>
        <v>6.5</v>
      </c>
      <c r="F40" s="2">
        <v>0</v>
      </c>
      <c r="G40" s="3">
        <f>ROUND(E40*F40,2)</f>
        <v>0</v>
      </c>
      <c r="H40" s="3">
        <f>ROUND(E40-G40,2)</f>
        <v>6.5</v>
      </c>
    </row>
    <row r="41" spans="1:8" x14ac:dyDescent="0.25">
      <c r="A41" s="5" t="s">
        <v>53</v>
      </c>
      <c r="C41" s="3"/>
      <c r="E41" s="3"/>
    </row>
    <row r="42" spans="1:8" x14ac:dyDescent="0.25">
      <c r="A42" s="1" t="s">
        <v>54</v>
      </c>
      <c r="B42" s="1" t="s">
        <v>39</v>
      </c>
      <c r="C42" s="6">
        <v>1.55</v>
      </c>
      <c r="D42" s="1">
        <v>1</v>
      </c>
      <c r="E42" s="3">
        <f>ROUND(C42*D42,2)</f>
        <v>1.55</v>
      </c>
      <c r="F42" s="2">
        <v>0</v>
      </c>
      <c r="G42" s="3">
        <f>ROUND(E42*F42,2)</f>
        <v>0</v>
      </c>
      <c r="H42" s="3">
        <f>ROUND(E42-G42,2)</f>
        <v>1.55</v>
      </c>
    </row>
    <row r="43" spans="1:8" x14ac:dyDescent="0.25">
      <c r="A43" s="5" t="s">
        <v>55</v>
      </c>
      <c r="C43" s="3"/>
      <c r="E43" s="3"/>
    </row>
    <row r="44" spans="1:8" x14ac:dyDescent="0.25">
      <c r="A44" s="1" t="s">
        <v>56</v>
      </c>
      <c r="B44" s="1" t="s">
        <v>39</v>
      </c>
      <c r="C44" s="6">
        <v>10</v>
      </c>
      <c r="D44" s="1">
        <v>0.33300000000000002</v>
      </c>
      <c r="E44" s="3">
        <f>ROUND(C44*D44,2)</f>
        <v>3.33</v>
      </c>
      <c r="F44" s="2">
        <v>0</v>
      </c>
      <c r="G44" s="3">
        <f>ROUND(E44*F44,2)</f>
        <v>0</v>
      </c>
      <c r="H44" s="3">
        <f>ROUND(E44-G44,2)</f>
        <v>3.33</v>
      </c>
    </row>
    <row r="45" spans="1:8" x14ac:dyDescent="0.25">
      <c r="A45" s="5" t="s">
        <v>57</v>
      </c>
      <c r="C45" s="3"/>
      <c r="E45" s="3"/>
    </row>
    <row r="46" spans="1:8" x14ac:dyDescent="0.25">
      <c r="A46" s="1" t="s">
        <v>58</v>
      </c>
      <c r="B46" s="1" t="s">
        <v>59</v>
      </c>
      <c r="C46" s="6">
        <v>18.690000000000001</v>
      </c>
      <c r="D46" s="1">
        <v>7.1999999999999995E-2</v>
      </c>
      <c r="E46" s="3">
        <f>ROUND(C46*D46,2)</f>
        <v>1.35</v>
      </c>
      <c r="F46" s="2">
        <v>0</v>
      </c>
      <c r="G46" s="3">
        <f>ROUND(E46*F46,2)</f>
        <v>0</v>
      </c>
      <c r="H46" s="3">
        <f>ROUND(E46-G46,2)</f>
        <v>1.35</v>
      </c>
    </row>
    <row r="47" spans="1:8" x14ac:dyDescent="0.25">
      <c r="A47" s="1" t="s">
        <v>60</v>
      </c>
      <c r="B47" s="1" t="s">
        <v>59</v>
      </c>
      <c r="C47" s="6">
        <v>18.690000000000001</v>
      </c>
      <c r="D47" s="1">
        <v>8.5099999999999995E-2</v>
      </c>
      <c r="E47" s="3">
        <f>ROUND(C47*D47,2)</f>
        <v>1.59</v>
      </c>
      <c r="F47" s="2">
        <v>0</v>
      </c>
      <c r="G47" s="3">
        <f>ROUND(E47*F47,2)</f>
        <v>0</v>
      </c>
      <c r="H47" s="3">
        <f>ROUND(E47-G47,2)</f>
        <v>1.59</v>
      </c>
    </row>
    <row r="48" spans="1:8" x14ac:dyDescent="0.25">
      <c r="A48" s="1" t="s">
        <v>134</v>
      </c>
      <c r="B48" s="1" t="s">
        <v>59</v>
      </c>
      <c r="C48" s="6">
        <v>18.690000000000001</v>
      </c>
      <c r="D48" s="1">
        <v>1.18E-2</v>
      </c>
      <c r="E48" s="3">
        <f>ROUND(C48*D48,2)</f>
        <v>0.22</v>
      </c>
      <c r="F48" s="2">
        <v>0</v>
      </c>
      <c r="G48" s="3">
        <f>ROUND(E48*F48,2)</f>
        <v>0</v>
      </c>
      <c r="H48" s="3">
        <f>ROUND(E48-G48,2)</f>
        <v>0.22</v>
      </c>
    </row>
    <row r="49" spans="1:8" x14ac:dyDescent="0.25">
      <c r="A49" s="5" t="s">
        <v>61</v>
      </c>
      <c r="C49" s="3"/>
      <c r="E49" s="3"/>
    </row>
    <row r="50" spans="1:8" x14ac:dyDescent="0.25">
      <c r="A50" s="1" t="s">
        <v>62</v>
      </c>
      <c r="B50" s="1" t="s">
        <v>59</v>
      </c>
      <c r="C50" s="6">
        <v>9.06</v>
      </c>
      <c r="D50" s="1">
        <v>5.0799999999999998E-2</v>
      </c>
      <c r="E50" s="3">
        <f>ROUND(C50*D50,2)</f>
        <v>0.46</v>
      </c>
      <c r="F50" s="2">
        <v>0</v>
      </c>
      <c r="G50" s="3">
        <f>ROUND(E50*F50,2)</f>
        <v>0</v>
      </c>
      <c r="H50" s="3">
        <f>ROUND(E50-G50,2)</f>
        <v>0.46</v>
      </c>
    </row>
    <row r="51" spans="1:8" x14ac:dyDescent="0.25">
      <c r="A51" s="1" t="s">
        <v>134</v>
      </c>
      <c r="B51" s="1" t="s">
        <v>59</v>
      </c>
      <c r="C51" s="6">
        <v>9.06</v>
      </c>
      <c r="D51" s="1">
        <v>5.8999999999999999E-3</v>
      </c>
      <c r="E51" s="3">
        <f>ROUND(C51*D51,2)</f>
        <v>0.05</v>
      </c>
      <c r="F51" s="2">
        <v>0</v>
      </c>
      <c r="G51" s="3">
        <f>ROUND(E51*F51,2)</f>
        <v>0</v>
      </c>
      <c r="H51" s="3">
        <f>ROUND(E51-G51,2)</f>
        <v>0.05</v>
      </c>
    </row>
    <row r="52" spans="1:8" x14ac:dyDescent="0.25">
      <c r="A52" s="1" t="s">
        <v>63</v>
      </c>
      <c r="B52" s="1" t="s">
        <v>59</v>
      </c>
      <c r="C52" s="6">
        <v>18.72</v>
      </c>
      <c r="D52" s="1">
        <v>0.14530000000000001</v>
      </c>
      <c r="E52" s="3">
        <f>ROUND(C52*D52,2)</f>
        <v>2.72</v>
      </c>
      <c r="F52" s="2">
        <v>0</v>
      </c>
      <c r="G52" s="3">
        <f>ROUND(E52*F52,2)</f>
        <v>0</v>
      </c>
      <c r="H52" s="3">
        <f>ROUND(E52-G52,2)</f>
        <v>2.72</v>
      </c>
    </row>
    <row r="53" spans="1:8" x14ac:dyDescent="0.25">
      <c r="A53" s="5" t="s">
        <v>64</v>
      </c>
      <c r="C53" s="3"/>
      <c r="E53" s="3"/>
    </row>
    <row r="54" spans="1:8" x14ac:dyDescent="0.25">
      <c r="A54" s="1" t="s">
        <v>58</v>
      </c>
      <c r="B54" s="1" t="s">
        <v>19</v>
      </c>
      <c r="C54" s="6">
        <v>2.86</v>
      </c>
      <c r="D54" s="1">
        <v>1.1121000000000001</v>
      </c>
      <c r="E54" s="3">
        <f>ROUND(C54*D54,2)</f>
        <v>3.18</v>
      </c>
      <c r="F54" s="2">
        <v>0</v>
      </c>
      <c r="G54" s="3">
        <f>ROUND(E54*F54,2)</f>
        <v>0</v>
      </c>
      <c r="H54" s="3">
        <f>ROUND(E54-G54,2)</f>
        <v>3.18</v>
      </c>
    </row>
    <row r="55" spans="1:8" x14ac:dyDescent="0.25">
      <c r="A55" s="1" t="s">
        <v>60</v>
      </c>
      <c r="B55" s="1" t="s">
        <v>19</v>
      </c>
      <c r="C55" s="6">
        <v>2.86</v>
      </c>
      <c r="D55" s="1">
        <v>1.4244000000000001</v>
      </c>
      <c r="E55" s="3">
        <f>ROUND(C55*D55,2)</f>
        <v>4.07</v>
      </c>
      <c r="F55" s="2">
        <v>0</v>
      </c>
      <c r="G55" s="3">
        <f>ROUND(E55*F55,2)</f>
        <v>0</v>
      </c>
      <c r="H55" s="3">
        <f>ROUND(E55-G55,2)</f>
        <v>4.07</v>
      </c>
    </row>
    <row r="56" spans="1:8" x14ac:dyDescent="0.25">
      <c r="A56" s="1" t="s">
        <v>134</v>
      </c>
      <c r="B56" s="1" t="s">
        <v>19</v>
      </c>
      <c r="C56" s="6">
        <v>2.86</v>
      </c>
      <c r="D56" s="1">
        <v>0.1497</v>
      </c>
      <c r="E56" s="3">
        <f>ROUND(C56*D56,2)</f>
        <v>0.43</v>
      </c>
      <c r="F56" s="2">
        <v>0</v>
      </c>
      <c r="G56" s="3">
        <f>ROUND(E56*F56,2)</f>
        <v>0</v>
      </c>
      <c r="H56" s="3">
        <f>ROUND(E56-G56,2)</f>
        <v>0.43</v>
      </c>
    </row>
    <row r="57" spans="1:8" x14ac:dyDescent="0.25">
      <c r="A57" s="5" t="s">
        <v>65</v>
      </c>
      <c r="C57" s="3"/>
      <c r="E57" s="3"/>
    </row>
    <row r="58" spans="1:8" x14ac:dyDescent="0.25">
      <c r="A58" s="1" t="s">
        <v>62</v>
      </c>
      <c r="B58" s="1" t="s">
        <v>39</v>
      </c>
      <c r="C58" s="6">
        <v>5.24</v>
      </c>
      <c r="D58" s="1">
        <v>1</v>
      </c>
      <c r="E58" s="3">
        <f>ROUND(C58*D58,2)</f>
        <v>5.24</v>
      </c>
      <c r="F58" s="2">
        <v>0</v>
      </c>
      <c r="G58" s="3">
        <f>ROUND(E58*F58,2)</f>
        <v>0</v>
      </c>
      <c r="H58" s="3">
        <f>ROUND(E58-G58,2)</f>
        <v>5.24</v>
      </c>
    </row>
    <row r="59" spans="1:8" x14ac:dyDescent="0.25">
      <c r="A59" s="1" t="s">
        <v>58</v>
      </c>
      <c r="B59" s="1" t="s">
        <v>39</v>
      </c>
      <c r="C59" s="6">
        <v>0.88</v>
      </c>
      <c r="D59" s="1">
        <v>1</v>
      </c>
      <c r="E59" s="3">
        <f>ROUND(C59*D59,2)</f>
        <v>0.88</v>
      </c>
      <c r="F59" s="2">
        <v>0</v>
      </c>
      <c r="G59" s="3">
        <f>ROUND(E59*F59,2)</f>
        <v>0</v>
      </c>
      <c r="H59" s="3">
        <f>ROUND(E59-G59,2)</f>
        <v>0.88</v>
      </c>
    </row>
    <row r="60" spans="1:8" x14ac:dyDescent="0.25">
      <c r="A60" s="1" t="s">
        <v>60</v>
      </c>
      <c r="B60" s="1" t="s">
        <v>39</v>
      </c>
      <c r="C60" s="6">
        <v>4.7699999999999996</v>
      </c>
      <c r="D60" s="1">
        <v>1</v>
      </c>
      <c r="E60" s="3">
        <f>ROUND(C60*D60,2)</f>
        <v>4.7699999999999996</v>
      </c>
      <c r="F60" s="2">
        <v>0</v>
      </c>
      <c r="G60" s="3">
        <f>ROUND(E60*F60,2)</f>
        <v>0</v>
      </c>
      <c r="H60" s="3">
        <f>ROUND(E60-G60,2)</f>
        <v>4.7699999999999996</v>
      </c>
    </row>
    <row r="61" spans="1:8" x14ac:dyDescent="0.25">
      <c r="A61" s="1" t="s">
        <v>134</v>
      </c>
      <c r="B61" s="1" t="s">
        <v>39</v>
      </c>
      <c r="C61" s="6">
        <v>0.22</v>
      </c>
      <c r="D61" s="1">
        <v>1</v>
      </c>
      <c r="E61" s="3">
        <f>ROUND(C61*D61,2)</f>
        <v>0.22</v>
      </c>
      <c r="F61" s="2">
        <v>0</v>
      </c>
      <c r="G61" s="3">
        <f>ROUND(E61*F61,2)</f>
        <v>0</v>
      </c>
      <c r="H61" s="3">
        <f>ROUND(E61-G61,2)</f>
        <v>0.22</v>
      </c>
    </row>
    <row r="62" spans="1:8" x14ac:dyDescent="0.25">
      <c r="A62" s="7" t="s">
        <v>66</v>
      </c>
      <c r="B62" s="7" t="s">
        <v>39</v>
      </c>
      <c r="C62" s="8">
        <v>13.55</v>
      </c>
      <c r="D62" s="7">
        <v>1</v>
      </c>
      <c r="E62" s="9">
        <f>ROUND(C62*D62,2)</f>
        <v>13.55</v>
      </c>
      <c r="F62" s="10">
        <v>0</v>
      </c>
      <c r="G62" s="9">
        <f>ROUND(E62*F62,2)</f>
        <v>0</v>
      </c>
      <c r="H62" s="9">
        <f>ROUND(E62-G62,2)</f>
        <v>13.55</v>
      </c>
    </row>
    <row r="63" spans="1:8" x14ac:dyDescent="0.25">
      <c r="A63" s="15" t="s">
        <v>67</v>
      </c>
      <c r="C63" s="3"/>
      <c r="E63" s="3">
        <f>SUM(E12:E62)</f>
        <v>330.61000000000007</v>
      </c>
      <c r="G63" s="4">
        <f>SUM(G12:G62)</f>
        <v>0</v>
      </c>
      <c r="H63" s="4">
        <f>ROUND(E63-G63,2)</f>
        <v>330.61</v>
      </c>
    </row>
    <row r="64" spans="1:8" x14ac:dyDescent="0.25">
      <c r="A64" s="15" t="s">
        <v>68</v>
      </c>
      <c r="C64" s="3"/>
      <c r="E64" s="3">
        <f>+E8-E63</f>
        <v>-58.86000000000007</v>
      </c>
      <c r="G64" s="4">
        <f>+G8-G63</f>
        <v>0</v>
      </c>
      <c r="H64" s="4">
        <f>ROUND(E64-G64,2)</f>
        <v>-58.86</v>
      </c>
    </row>
    <row r="65" spans="1:8" x14ac:dyDescent="0.25">
      <c r="A65" t="s">
        <v>10</v>
      </c>
      <c r="C65" s="3"/>
      <c r="E65" s="3"/>
    </row>
    <row r="66" spans="1:8" x14ac:dyDescent="0.25">
      <c r="A66" s="15" t="s">
        <v>69</v>
      </c>
      <c r="C66" s="3"/>
      <c r="E66" s="3"/>
    </row>
    <row r="67" spans="1:8" x14ac:dyDescent="0.25">
      <c r="A67" s="1" t="s">
        <v>62</v>
      </c>
      <c r="B67" s="1" t="s">
        <v>39</v>
      </c>
      <c r="C67" s="6">
        <v>11.97</v>
      </c>
      <c r="D67" s="1">
        <v>1</v>
      </c>
      <c r="E67" s="3">
        <f>ROUND(C67*D67,2)</f>
        <v>11.97</v>
      </c>
      <c r="F67" s="2">
        <v>0</v>
      </c>
      <c r="G67" s="3">
        <f>ROUND(E67*F67,2)</f>
        <v>0</v>
      </c>
      <c r="H67" s="3">
        <f>ROUND(E67-G67,2)</f>
        <v>11.97</v>
      </c>
    </row>
    <row r="68" spans="1:8" x14ac:dyDescent="0.25">
      <c r="A68" s="1" t="s">
        <v>58</v>
      </c>
      <c r="B68" s="1" t="s">
        <v>39</v>
      </c>
      <c r="C68" s="6">
        <v>6.82</v>
      </c>
      <c r="D68" s="1">
        <v>1</v>
      </c>
      <c r="E68" s="3">
        <f>ROUND(C68*D68,2)</f>
        <v>6.82</v>
      </c>
      <c r="F68" s="2">
        <v>0</v>
      </c>
      <c r="G68" s="3">
        <f>ROUND(E68*F68,2)</f>
        <v>0</v>
      </c>
      <c r="H68" s="3">
        <f>ROUND(E68-G68,2)</f>
        <v>6.82</v>
      </c>
    </row>
    <row r="69" spans="1:8" x14ac:dyDescent="0.25">
      <c r="A69" s="1" t="s">
        <v>60</v>
      </c>
      <c r="B69" s="1" t="s">
        <v>39</v>
      </c>
      <c r="C69" s="6">
        <v>22.85</v>
      </c>
      <c r="D69" s="1">
        <v>1</v>
      </c>
      <c r="E69" s="3">
        <f>ROUND(C69*D69,2)</f>
        <v>22.85</v>
      </c>
      <c r="F69" s="2">
        <v>0</v>
      </c>
      <c r="G69" s="3">
        <f>ROUND(E69*F69,2)</f>
        <v>0</v>
      </c>
      <c r="H69" s="3">
        <f>ROUND(E69-G69,2)</f>
        <v>22.85</v>
      </c>
    </row>
    <row r="70" spans="1:8" x14ac:dyDescent="0.25">
      <c r="A70" s="7" t="s">
        <v>134</v>
      </c>
      <c r="B70" s="7" t="s">
        <v>39</v>
      </c>
      <c r="C70" s="8">
        <v>1.76</v>
      </c>
      <c r="D70" s="7">
        <v>1</v>
      </c>
      <c r="E70" s="9">
        <f>ROUND(C70*D70,2)</f>
        <v>1.76</v>
      </c>
      <c r="F70" s="10">
        <v>0</v>
      </c>
      <c r="G70" s="9">
        <f>ROUND(E70*F70,2)</f>
        <v>0</v>
      </c>
      <c r="H70" s="9">
        <f>ROUND(E70-G70,2)</f>
        <v>1.76</v>
      </c>
    </row>
    <row r="71" spans="1:8" x14ac:dyDescent="0.25">
      <c r="A71" s="15" t="s">
        <v>70</v>
      </c>
      <c r="C71" s="3"/>
      <c r="E71" s="3">
        <f>SUM(E67:E70)</f>
        <v>43.4</v>
      </c>
      <c r="G71" s="4">
        <f>SUM(G67:G70)</f>
        <v>0</v>
      </c>
      <c r="H71" s="4">
        <f>ROUND(E71-G71,2)</f>
        <v>43.4</v>
      </c>
    </row>
    <row r="72" spans="1:8" x14ac:dyDescent="0.25">
      <c r="A72" s="15" t="s">
        <v>71</v>
      </c>
      <c r="C72" s="3"/>
      <c r="E72" s="3">
        <f>+E63+E71</f>
        <v>374.01000000000005</v>
      </c>
      <c r="G72" s="4">
        <f>+G63+G71</f>
        <v>0</v>
      </c>
      <c r="H72" s="4">
        <f>ROUND(E72-G72,2)</f>
        <v>374.01</v>
      </c>
    </row>
    <row r="73" spans="1:8" x14ac:dyDescent="0.25">
      <c r="A73" s="15" t="s">
        <v>72</v>
      </c>
      <c r="C73" s="3"/>
      <c r="E73" s="3">
        <f>+E8-E72</f>
        <v>-102.26000000000005</v>
      </c>
      <c r="G73" s="4">
        <f>+G8-G72</f>
        <v>0</v>
      </c>
      <c r="H73" s="4">
        <f>ROUND(E73-G73,2)</f>
        <v>-102.26</v>
      </c>
    </row>
    <row r="74" spans="1:8" x14ac:dyDescent="0.25">
      <c r="A74" t="s">
        <v>1</v>
      </c>
      <c r="C74" s="3"/>
      <c r="E74" s="3"/>
    </row>
    <row r="75" spans="1:8" x14ac:dyDescent="0.25">
      <c r="A75" t="s">
        <v>139</v>
      </c>
      <c r="C75" s="3"/>
      <c r="E75" s="3"/>
    </row>
    <row r="76" spans="1:8" x14ac:dyDescent="0.25">
      <c r="C76" s="3"/>
      <c r="E76" s="3"/>
    </row>
    <row r="77" spans="1:8" x14ac:dyDescent="0.25">
      <c r="A77" s="15" t="s">
        <v>73</v>
      </c>
      <c r="C77" s="3"/>
      <c r="E77" s="3"/>
    </row>
    <row r="78" spans="1:8" x14ac:dyDescent="0.25">
      <c r="A78" s="15" t="s">
        <v>74</v>
      </c>
      <c r="C78" s="3"/>
      <c r="E78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workbookViewId="0">
      <selection activeCell="N10" sqref="N10"/>
    </sheetView>
  </sheetViews>
  <sheetFormatPr defaultRowHeight="15" x14ac:dyDescent="0.25"/>
  <cols>
    <col min="1" max="1" width="28.7109375" customWidth="1"/>
    <col min="3" max="3" width="9.140625" style="3"/>
    <col min="4" max="4" width="10.28515625" bestFit="1" customWidth="1"/>
    <col min="5" max="5" width="14.5703125" style="3" bestFit="1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138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</row>
    <row r="7" spans="1:8" x14ac:dyDescent="0.25">
      <c r="A7" s="7" t="s">
        <v>7</v>
      </c>
      <c r="B7" s="7" t="s">
        <v>8</v>
      </c>
      <c r="C7" s="8">
        <v>10.87</v>
      </c>
      <c r="D7" s="7">
        <v>42</v>
      </c>
      <c r="E7" s="9">
        <f>ROUND(C7*D7,2)</f>
        <v>456.54</v>
      </c>
      <c r="F7" s="10">
        <v>0</v>
      </c>
      <c r="G7" s="9">
        <f>ROUND(E7*F7,2)</f>
        <v>0</v>
      </c>
      <c r="H7" s="9">
        <f>ROUND(E7-G7,2)</f>
        <v>456.54</v>
      </c>
    </row>
    <row r="8" spans="1:8" x14ac:dyDescent="0.25">
      <c r="A8" s="15" t="s">
        <v>9</v>
      </c>
      <c r="E8" s="3">
        <f>SUM(E7:E7)</f>
        <v>456.54</v>
      </c>
      <c r="G8" s="4">
        <f>SUM(G7:G7)</f>
        <v>0</v>
      </c>
      <c r="H8" s="4">
        <f>ROUND(E8-G8,2)</f>
        <v>456.54</v>
      </c>
    </row>
    <row r="9" spans="1:8" x14ac:dyDescent="0.25">
      <c r="A9" t="s">
        <v>10</v>
      </c>
    </row>
    <row r="10" spans="1:8" x14ac:dyDescent="0.25">
      <c r="A10" s="15" t="s">
        <v>11</v>
      </c>
    </row>
    <row r="11" spans="1:8" x14ac:dyDescent="0.25">
      <c r="A11" s="5" t="s">
        <v>12</v>
      </c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4</v>
      </c>
      <c r="E12" s="3">
        <f>ROUND(C12*D12,2)</f>
        <v>32.200000000000003</v>
      </c>
      <c r="F12" s="2">
        <v>0</v>
      </c>
      <c r="G12" s="3">
        <f>ROUND(E12*F12,2)</f>
        <v>0</v>
      </c>
      <c r="H12" s="3">
        <f>ROUND(E12-G12,2)</f>
        <v>32.200000000000003</v>
      </c>
    </row>
    <row r="13" spans="1:8" x14ac:dyDescent="0.25">
      <c r="A13" s="5" t="s">
        <v>15</v>
      </c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1" t="s">
        <v>18</v>
      </c>
      <c r="B15" s="1" t="s">
        <v>19</v>
      </c>
      <c r="C15" s="6">
        <v>8.4</v>
      </c>
      <c r="D15" s="1">
        <v>0.6</v>
      </c>
      <c r="E15" s="3">
        <f>ROUND(C15*D15,2)</f>
        <v>5.04</v>
      </c>
      <c r="F15" s="2">
        <v>0</v>
      </c>
      <c r="G15" s="3">
        <f>ROUND(E15*F15,2)</f>
        <v>0</v>
      </c>
      <c r="H15" s="3">
        <f>ROUND(E15-G15,2)</f>
        <v>5.04</v>
      </c>
    </row>
    <row r="16" spans="1:8" x14ac:dyDescent="0.25">
      <c r="A16" s="5" t="s">
        <v>20</v>
      </c>
    </row>
    <row r="17" spans="1:8" x14ac:dyDescent="0.25">
      <c r="A17" s="1" t="s">
        <v>21</v>
      </c>
      <c r="B17" s="1" t="s">
        <v>22</v>
      </c>
      <c r="C17" s="6">
        <v>29.1</v>
      </c>
      <c r="D17" s="1">
        <v>0.87</v>
      </c>
      <c r="E17" s="3">
        <f>ROUND(C17*D17,2)</f>
        <v>25.32</v>
      </c>
      <c r="F17" s="2">
        <v>0</v>
      </c>
      <c r="G17" s="3">
        <f>ROUND(E17*F17,2)</f>
        <v>0</v>
      </c>
      <c r="H17" s="3">
        <f>ROUND(E17-G17,2)</f>
        <v>25.32</v>
      </c>
    </row>
    <row r="18" spans="1:8" x14ac:dyDescent="0.25">
      <c r="A18" s="1" t="s">
        <v>23</v>
      </c>
      <c r="B18" s="1" t="s">
        <v>22</v>
      </c>
      <c r="C18" s="6">
        <v>27.09</v>
      </c>
      <c r="D18" s="1">
        <v>1.33</v>
      </c>
      <c r="E18" s="3">
        <f>ROUND(C18*D18,2)</f>
        <v>36.03</v>
      </c>
      <c r="F18" s="2">
        <v>0</v>
      </c>
      <c r="G18" s="3">
        <f>ROUND(E18*F18,2)</f>
        <v>0</v>
      </c>
      <c r="H18" s="3">
        <f>ROUND(E18-G18,2)</f>
        <v>36.03</v>
      </c>
    </row>
    <row r="19" spans="1:8" x14ac:dyDescent="0.25">
      <c r="A19" s="5" t="s">
        <v>24</v>
      </c>
    </row>
    <row r="20" spans="1:8" x14ac:dyDescent="0.25">
      <c r="A20" s="1" t="s">
        <v>25</v>
      </c>
      <c r="B20" s="1" t="s">
        <v>17</v>
      </c>
      <c r="C20" s="6">
        <v>4.46</v>
      </c>
      <c r="D20" s="1">
        <v>1.6</v>
      </c>
      <c r="E20" s="3">
        <f>ROUND(C20*D20,2)</f>
        <v>7.14</v>
      </c>
      <c r="F20" s="2">
        <v>0</v>
      </c>
      <c r="G20" s="3">
        <f>ROUND(E20*F20,2)</f>
        <v>0</v>
      </c>
      <c r="H20" s="3">
        <f>ROUND(E20-G20,2)</f>
        <v>7.14</v>
      </c>
    </row>
    <row r="21" spans="1:8" x14ac:dyDescent="0.25">
      <c r="A21" s="5" t="s">
        <v>26</v>
      </c>
    </row>
    <row r="22" spans="1:8" x14ac:dyDescent="0.25">
      <c r="A22" s="1" t="s">
        <v>27</v>
      </c>
      <c r="B22" s="1" t="s">
        <v>17</v>
      </c>
      <c r="C22" s="6">
        <v>0.12</v>
      </c>
      <c r="D22" s="1">
        <v>64</v>
      </c>
      <c r="E22" s="3">
        <f>ROUND(C22*D22,2)</f>
        <v>7.68</v>
      </c>
      <c r="F22" s="2">
        <v>0</v>
      </c>
      <c r="G22" s="3">
        <f>ROUND(E22*F22,2)</f>
        <v>0</v>
      </c>
      <c r="H22" s="3">
        <f>ROUND(E22-G22,2)</f>
        <v>7.68</v>
      </c>
    </row>
    <row r="23" spans="1:8" x14ac:dyDescent="0.25">
      <c r="A23" s="1" t="s">
        <v>28</v>
      </c>
      <c r="B23" s="1" t="s">
        <v>29</v>
      </c>
      <c r="C23" s="6">
        <v>2.23</v>
      </c>
      <c r="D23" s="1">
        <v>2</v>
      </c>
      <c r="E23" s="3">
        <f>ROUND(C23*D23,2)</f>
        <v>4.46</v>
      </c>
      <c r="F23" s="2">
        <v>0</v>
      </c>
      <c r="G23" s="3">
        <f>ROUND(E23*F23,2)</f>
        <v>0</v>
      </c>
      <c r="H23" s="3">
        <f>ROUND(E23-G23,2)</f>
        <v>4.46</v>
      </c>
    </row>
    <row r="24" spans="1:8" x14ac:dyDescent="0.25">
      <c r="A24" s="1" t="s">
        <v>30</v>
      </c>
      <c r="B24" s="1" t="s">
        <v>29</v>
      </c>
      <c r="C24" s="6">
        <v>15.01</v>
      </c>
      <c r="D24" s="1">
        <v>1</v>
      </c>
      <c r="E24" s="3">
        <f>ROUND(C24*D24,2)</f>
        <v>15.01</v>
      </c>
      <c r="F24" s="2">
        <v>0</v>
      </c>
      <c r="G24" s="3">
        <f>ROUND(E24*F24,2)</f>
        <v>0</v>
      </c>
      <c r="H24" s="3">
        <f>ROUND(E24-G24,2)</f>
        <v>15.01</v>
      </c>
    </row>
    <row r="25" spans="1:8" x14ac:dyDescent="0.25">
      <c r="A25" s="1" t="s">
        <v>31</v>
      </c>
      <c r="B25" s="1" t="s">
        <v>17</v>
      </c>
      <c r="C25" s="6">
        <v>3.06</v>
      </c>
      <c r="D25" s="1">
        <v>2</v>
      </c>
      <c r="E25" s="3">
        <f>ROUND(C25*D25,2)</f>
        <v>6.12</v>
      </c>
      <c r="F25" s="2">
        <v>0</v>
      </c>
      <c r="G25" s="3">
        <f>ROUND(E25*F25,2)</f>
        <v>0</v>
      </c>
      <c r="H25" s="3">
        <f>ROUND(E25-G25,2)</f>
        <v>6.12</v>
      </c>
    </row>
    <row r="26" spans="1:8" x14ac:dyDescent="0.25">
      <c r="A26" s="1" t="s">
        <v>32</v>
      </c>
      <c r="B26" s="1" t="s">
        <v>29</v>
      </c>
      <c r="C26" s="6">
        <v>10.19</v>
      </c>
      <c r="D26" s="1">
        <v>2</v>
      </c>
      <c r="E26" s="3">
        <f>ROUND(C26*D26,2)</f>
        <v>20.38</v>
      </c>
      <c r="F26" s="2">
        <v>0</v>
      </c>
      <c r="G26" s="3">
        <f>ROUND(E26*F26,2)</f>
        <v>0</v>
      </c>
      <c r="H26" s="3">
        <f>ROUND(E26-G26,2)</f>
        <v>20.38</v>
      </c>
    </row>
    <row r="27" spans="1:8" x14ac:dyDescent="0.25">
      <c r="A27" s="1" t="s">
        <v>33</v>
      </c>
      <c r="B27" s="1" t="s">
        <v>17</v>
      </c>
      <c r="C27" s="6">
        <v>0.32</v>
      </c>
      <c r="D27" s="1">
        <v>32</v>
      </c>
      <c r="E27" s="3">
        <f>ROUND(C27*D27,2)</f>
        <v>10.24</v>
      </c>
      <c r="F27" s="2">
        <v>0</v>
      </c>
      <c r="G27" s="3">
        <f>ROUND(E27*F27,2)</f>
        <v>0</v>
      </c>
      <c r="H27" s="3">
        <f>ROUND(E27-G27,2)</f>
        <v>10.24</v>
      </c>
    </row>
    <row r="28" spans="1:8" x14ac:dyDescent="0.25">
      <c r="A28" s="1" t="s">
        <v>112</v>
      </c>
      <c r="B28" s="1" t="s">
        <v>29</v>
      </c>
      <c r="C28" s="6">
        <v>6.89</v>
      </c>
      <c r="D28" s="1">
        <v>3.5</v>
      </c>
      <c r="E28" s="3">
        <f>ROUND(C28*D28,2)</f>
        <v>24.12</v>
      </c>
      <c r="F28" s="2">
        <v>0</v>
      </c>
      <c r="G28" s="3">
        <f>ROUND(E28*F28,2)</f>
        <v>0</v>
      </c>
      <c r="H28" s="3">
        <f>ROUND(E28-G28,2)</f>
        <v>24.12</v>
      </c>
    </row>
    <row r="29" spans="1:8" x14ac:dyDescent="0.25">
      <c r="A29" s="1" t="s">
        <v>34</v>
      </c>
      <c r="B29" s="1" t="s">
        <v>29</v>
      </c>
      <c r="C29" s="6">
        <v>10.11</v>
      </c>
      <c r="D29" s="1">
        <v>1</v>
      </c>
      <c r="E29" s="3">
        <f>ROUND(C29*D29,2)</f>
        <v>10.11</v>
      </c>
      <c r="F29" s="2">
        <v>0</v>
      </c>
      <c r="G29" s="3">
        <f>ROUND(E29*F29,2)</f>
        <v>0</v>
      </c>
      <c r="H29" s="3">
        <f>ROUND(E29-G29,2)</f>
        <v>10.11</v>
      </c>
    </row>
    <row r="30" spans="1:8" x14ac:dyDescent="0.25">
      <c r="A30" s="1" t="s">
        <v>133</v>
      </c>
      <c r="B30" s="1" t="s">
        <v>17</v>
      </c>
      <c r="C30" s="6">
        <v>7.3</v>
      </c>
      <c r="D30" s="1">
        <v>1.5</v>
      </c>
      <c r="E30" s="3">
        <f>ROUND(C30*D30,2)</f>
        <v>10.95</v>
      </c>
      <c r="F30" s="2">
        <v>0</v>
      </c>
      <c r="G30" s="3">
        <f>ROUND(E30*F30,2)</f>
        <v>0</v>
      </c>
      <c r="H30" s="3">
        <f>ROUND(E30-G30,2)</f>
        <v>10.95</v>
      </c>
    </row>
    <row r="31" spans="1:8" x14ac:dyDescent="0.25">
      <c r="A31" s="5" t="s">
        <v>35</v>
      </c>
    </row>
    <row r="32" spans="1:8" x14ac:dyDescent="0.25">
      <c r="A32" s="1" t="s">
        <v>36</v>
      </c>
      <c r="B32" s="1" t="s">
        <v>37</v>
      </c>
      <c r="C32" s="6">
        <v>6.75</v>
      </c>
      <c r="D32" s="1">
        <v>0.75</v>
      </c>
      <c r="E32" s="3">
        <f>ROUND(C32*D32,2)</f>
        <v>5.0599999999999996</v>
      </c>
      <c r="F32" s="2">
        <v>0</v>
      </c>
      <c r="G32" s="3">
        <f>ROUND(E32*F32,2)</f>
        <v>0</v>
      </c>
      <c r="H32" s="3">
        <f>ROUND(E32-G32,2)</f>
        <v>5.0599999999999996</v>
      </c>
    </row>
    <row r="33" spans="1:8" x14ac:dyDescent="0.25">
      <c r="A33" s="1" t="s">
        <v>38</v>
      </c>
      <c r="B33" s="1" t="s">
        <v>39</v>
      </c>
      <c r="C33" s="6">
        <v>8</v>
      </c>
      <c r="D33" s="1">
        <v>1</v>
      </c>
      <c r="E33" s="3">
        <f>ROUND(C33*D33,2)</f>
        <v>8</v>
      </c>
      <c r="F33" s="2">
        <v>0</v>
      </c>
      <c r="G33" s="3">
        <f>ROUND(E33*F33,2)</f>
        <v>0</v>
      </c>
      <c r="H33" s="3">
        <f>ROUND(E33-G33,2)</f>
        <v>8</v>
      </c>
    </row>
    <row r="34" spans="1:8" x14ac:dyDescent="0.25">
      <c r="A34" s="5" t="s">
        <v>40</v>
      </c>
    </row>
    <row r="35" spans="1:8" x14ac:dyDescent="0.25">
      <c r="A35" s="1" t="s">
        <v>41</v>
      </c>
      <c r="B35" s="1" t="s">
        <v>37</v>
      </c>
      <c r="C35" s="6">
        <v>1.03</v>
      </c>
      <c r="D35" s="1">
        <v>50</v>
      </c>
      <c r="E35" s="3">
        <f>ROUND(C35*D35,2)</f>
        <v>51.5</v>
      </c>
      <c r="F35" s="2">
        <v>0</v>
      </c>
      <c r="G35" s="3">
        <f>ROUND(E35*F35,2)</f>
        <v>0</v>
      </c>
      <c r="H35" s="3">
        <f>ROUND(E35-G35,2)</f>
        <v>51.5</v>
      </c>
    </row>
    <row r="36" spans="1:8" x14ac:dyDescent="0.25">
      <c r="A36" s="5" t="s">
        <v>42</v>
      </c>
    </row>
    <row r="37" spans="1:8" x14ac:dyDescent="0.25">
      <c r="A37" s="1" t="s">
        <v>43</v>
      </c>
      <c r="B37" s="1" t="s">
        <v>29</v>
      </c>
      <c r="C37" s="6">
        <v>3.3</v>
      </c>
      <c r="D37" s="1">
        <v>1</v>
      </c>
      <c r="E37" s="3">
        <f>ROUND(C37*D37,2)</f>
        <v>3.3</v>
      </c>
      <c r="F37" s="2">
        <v>0</v>
      </c>
      <c r="G37" s="3">
        <f>ROUND(E37*F37,2)</f>
        <v>0</v>
      </c>
      <c r="H37" s="3">
        <f>ROUND(E37-G37,2)</f>
        <v>3.3</v>
      </c>
    </row>
    <row r="38" spans="1:8" x14ac:dyDescent="0.25">
      <c r="A38" s="5" t="s">
        <v>44</v>
      </c>
    </row>
    <row r="39" spans="1:8" x14ac:dyDescent="0.25">
      <c r="A39" s="1" t="s">
        <v>45</v>
      </c>
      <c r="B39" s="1" t="s">
        <v>39</v>
      </c>
      <c r="C39" s="6">
        <v>9</v>
      </c>
      <c r="D39" s="1">
        <v>1</v>
      </c>
      <c r="E39" s="3">
        <f>ROUND(C39*D39,2)</f>
        <v>9</v>
      </c>
      <c r="F39" s="2">
        <v>0</v>
      </c>
      <c r="G39" s="3">
        <f>ROUND(E39*F39,2)</f>
        <v>0</v>
      </c>
      <c r="H39" s="3">
        <f>ROUND(E39-G39,2)</f>
        <v>9</v>
      </c>
    </row>
    <row r="40" spans="1:8" x14ac:dyDescent="0.25">
      <c r="A40" s="5" t="s">
        <v>46</v>
      </c>
    </row>
    <row r="41" spans="1:8" x14ac:dyDescent="0.25">
      <c r="A41" s="1" t="s">
        <v>47</v>
      </c>
      <c r="B41" s="1" t="s">
        <v>8</v>
      </c>
      <c r="C41" s="6">
        <v>0.28999999999999998</v>
      </c>
      <c r="D41" s="1">
        <v>42</v>
      </c>
      <c r="E41" s="3">
        <f>ROUND(C41*D41,2)</f>
        <v>12.18</v>
      </c>
      <c r="F41" s="2">
        <v>0</v>
      </c>
      <c r="G41" s="3">
        <f>ROUND(E41*F41,2)</f>
        <v>0</v>
      </c>
      <c r="H41" s="3">
        <f>ROUND(E41-G41,2)</f>
        <v>12.18</v>
      </c>
    </row>
    <row r="42" spans="1:8" x14ac:dyDescent="0.25">
      <c r="A42" s="5" t="s">
        <v>48</v>
      </c>
    </row>
    <row r="43" spans="1:8" x14ac:dyDescent="0.25">
      <c r="A43" s="1" t="s">
        <v>49</v>
      </c>
      <c r="B43" s="1" t="s">
        <v>50</v>
      </c>
      <c r="C43" s="6">
        <v>51.39</v>
      </c>
      <c r="D43" s="1">
        <v>0.33300000000000002</v>
      </c>
      <c r="E43" s="3">
        <f>ROUND(C43*D43,2)</f>
        <v>17.11</v>
      </c>
      <c r="F43" s="2">
        <v>0</v>
      </c>
      <c r="G43" s="3">
        <f>ROUND(E43*F43,2)</f>
        <v>0</v>
      </c>
      <c r="H43" s="3">
        <f>ROUND(E43-G43,2)</f>
        <v>17.11</v>
      </c>
    </row>
    <row r="44" spans="1:8" x14ac:dyDescent="0.25">
      <c r="A44" s="5" t="s">
        <v>51</v>
      </c>
    </row>
    <row r="45" spans="1:8" x14ac:dyDescent="0.25">
      <c r="A45" s="1" t="s">
        <v>52</v>
      </c>
      <c r="B45" s="1" t="s">
        <v>39</v>
      </c>
      <c r="C45" s="6">
        <v>6.5</v>
      </c>
      <c r="D45" s="1">
        <v>1</v>
      </c>
      <c r="E45" s="3">
        <f>ROUND(C45*D45,2)</f>
        <v>6.5</v>
      </c>
      <c r="F45" s="2">
        <v>0</v>
      </c>
      <c r="G45" s="3">
        <f>ROUND(E45*F45,2)</f>
        <v>0</v>
      </c>
      <c r="H45" s="3">
        <f>ROUND(E45-G45,2)</f>
        <v>6.5</v>
      </c>
    </row>
    <row r="46" spans="1:8" x14ac:dyDescent="0.25">
      <c r="A46" s="5" t="s">
        <v>53</v>
      </c>
    </row>
    <row r="47" spans="1:8" x14ac:dyDescent="0.25">
      <c r="A47" s="1" t="s">
        <v>54</v>
      </c>
      <c r="B47" s="1" t="s">
        <v>39</v>
      </c>
      <c r="C47" s="6">
        <v>1.55</v>
      </c>
      <c r="D47" s="1">
        <v>1</v>
      </c>
      <c r="E47" s="3">
        <f>ROUND(C47*D47,2)</f>
        <v>1.55</v>
      </c>
      <c r="F47" s="2">
        <v>0</v>
      </c>
      <c r="G47" s="3">
        <f>ROUND(E47*F47,2)</f>
        <v>0</v>
      </c>
      <c r="H47" s="3">
        <f>ROUND(E47-G47,2)</f>
        <v>1.55</v>
      </c>
    </row>
    <row r="48" spans="1:8" x14ac:dyDescent="0.25">
      <c r="A48" s="5" t="s">
        <v>55</v>
      </c>
    </row>
    <row r="49" spans="1:8" x14ac:dyDescent="0.25">
      <c r="A49" s="1" t="s">
        <v>56</v>
      </c>
      <c r="B49" s="1" t="s">
        <v>39</v>
      </c>
      <c r="C49" s="6">
        <v>10</v>
      </c>
      <c r="D49" s="1">
        <v>0.33300000000000002</v>
      </c>
      <c r="E49" s="3">
        <f>ROUND(C49*D49,2)</f>
        <v>3.33</v>
      </c>
      <c r="F49" s="2">
        <v>0</v>
      </c>
      <c r="G49" s="3">
        <f>ROUND(E49*F49,2)</f>
        <v>0</v>
      </c>
      <c r="H49" s="3">
        <f>ROUND(E49-G49,2)</f>
        <v>3.33</v>
      </c>
    </row>
    <row r="50" spans="1:8" x14ac:dyDescent="0.25">
      <c r="A50" s="5" t="s">
        <v>57</v>
      </c>
    </row>
    <row r="51" spans="1:8" x14ac:dyDescent="0.25">
      <c r="A51" s="1" t="s">
        <v>58</v>
      </c>
      <c r="B51" s="1" t="s">
        <v>59</v>
      </c>
      <c r="C51" s="6">
        <v>18.690000000000001</v>
      </c>
      <c r="D51" s="1">
        <v>0.22090000000000001</v>
      </c>
      <c r="E51" s="3">
        <f>ROUND(C51*D51,2)</f>
        <v>4.13</v>
      </c>
      <c r="F51" s="2">
        <v>0</v>
      </c>
      <c r="G51" s="3">
        <f>ROUND(E51*F51,2)</f>
        <v>0</v>
      </c>
      <c r="H51" s="3">
        <f>ROUND(E51-G51,2)</f>
        <v>4.13</v>
      </c>
    </row>
    <row r="52" spans="1:8" x14ac:dyDescent="0.25">
      <c r="A52" s="1" t="s">
        <v>60</v>
      </c>
      <c r="B52" s="1" t="s">
        <v>59</v>
      </c>
      <c r="C52" s="6">
        <v>18.690000000000001</v>
      </c>
      <c r="D52" s="1">
        <v>8.5099999999999995E-2</v>
      </c>
      <c r="E52" s="3">
        <f>ROUND(C52*D52,2)</f>
        <v>1.59</v>
      </c>
      <c r="F52" s="2">
        <v>0</v>
      </c>
      <c r="G52" s="3">
        <f>ROUND(E52*F52,2)</f>
        <v>0</v>
      </c>
      <c r="H52" s="3">
        <f>ROUND(E52-G52,2)</f>
        <v>1.59</v>
      </c>
    </row>
    <row r="53" spans="1:8" x14ac:dyDescent="0.25">
      <c r="A53" s="1" t="s">
        <v>134</v>
      </c>
      <c r="B53" s="1" t="s">
        <v>59</v>
      </c>
      <c r="C53" s="6">
        <v>18.690000000000001</v>
      </c>
      <c r="D53" s="1">
        <v>2.35E-2</v>
      </c>
      <c r="E53" s="3">
        <f>ROUND(C53*D53,2)</f>
        <v>0.44</v>
      </c>
      <c r="F53" s="2">
        <v>0</v>
      </c>
      <c r="G53" s="3">
        <f>ROUND(E53*F53,2)</f>
        <v>0</v>
      </c>
      <c r="H53" s="3">
        <f>ROUND(E53-G53,2)</f>
        <v>0.44</v>
      </c>
    </row>
    <row r="54" spans="1:8" x14ac:dyDescent="0.25">
      <c r="A54" s="5" t="s">
        <v>61</v>
      </c>
    </row>
    <row r="55" spans="1:8" x14ac:dyDescent="0.25">
      <c r="A55" s="1" t="s">
        <v>62</v>
      </c>
      <c r="B55" s="1" t="s">
        <v>59</v>
      </c>
      <c r="C55" s="6">
        <v>9.06</v>
      </c>
      <c r="D55" s="1">
        <v>5.0799999999999998E-2</v>
      </c>
      <c r="E55" s="3">
        <f>ROUND(C55*D55,2)</f>
        <v>0.46</v>
      </c>
      <c r="F55" s="2">
        <v>0</v>
      </c>
      <c r="G55" s="3">
        <f>ROUND(E55*F55,2)</f>
        <v>0</v>
      </c>
      <c r="H55" s="3">
        <f>ROUND(E55-G55,2)</f>
        <v>0.46</v>
      </c>
    </row>
    <row r="56" spans="1:8" x14ac:dyDescent="0.25">
      <c r="A56" s="1" t="s">
        <v>134</v>
      </c>
      <c r="B56" s="1" t="s">
        <v>59</v>
      </c>
      <c r="C56" s="6">
        <v>9.06</v>
      </c>
      <c r="D56" s="1">
        <v>1.18E-2</v>
      </c>
      <c r="E56" s="3">
        <f>ROUND(C56*D56,2)</f>
        <v>0.11</v>
      </c>
      <c r="F56" s="2">
        <v>0</v>
      </c>
      <c r="G56" s="3">
        <f>ROUND(E56*F56,2)</f>
        <v>0</v>
      </c>
      <c r="H56" s="3">
        <f>ROUND(E56-G56,2)</f>
        <v>0.11</v>
      </c>
    </row>
    <row r="57" spans="1:8" x14ac:dyDescent="0.25">
      <c r="A57" s="1" t="s">
        <v>63</v>
      </c>
      <c r="B57" s="1" t="s">
        <v>59</v>
      </c>
      <c r="C57" s="6">
        <v>18.68</v>
      </c>
      <c r="D57" s="1">
        <v>0.29659999999999997</v>
      </c>
      <c r="E57" s="3">
        <f>ROUND(C57*D57,2)</f>
        <v>5.54</v>
      </c>
      <c r="F57" s="2">
        <v>0</v>
      </c>
      <c r="G57" s="3">
        <f>ROUND(E57*F57,2)</f>
        <v>0</v>
      </c>
      <c r="H57" s="3">
        <f>ROUND(E57-G57,2)</f>
        <v>5.54</v>
      </c>
    </row>
    <row r="58" spans="1:8" x14ac:dyDescent="0.25">
      <c r="A58" s="5" t="s">
        <v>64</v>
      </c>
    </row>
    <row r="59" spans="1:8" x14ac:dyDescent="0.25">
      <c r="A59" s="1" t="s">
        <v>58</v>
      </c>
      <c r="B59" s="1" t="s">
        <v>19</v>
      </c>
      <c r="C59" s="6">
        <v>2.86</v>
      </c>
      <c r="D59" s="1">
        <v>3.4115000000000002</v>
      </c>
      <c r="E59" s="3">
        <f>ROUND(C59*D59,2)</f>
        <v>9.76</v>
      </c>
      <c r="F59" s="2">
        <v>0</v>
      </c>
      <c r="G59" s="3">
        <f>ROUND(E59*F59,2)</f>
        <v>0</v>
      </c>
      <c r="H59" s="3">
        <f>ROUND(E59-G59,2)</f>
        <v>9.76</v>
      </c>
    </row>
    <row r="60" spans="1:8" x14ac:dyDescent="0.25">
      <c r="A60" s="1" t="s">
        <v>60</v>
      </c>
      <c r="B60" s="1" t="s">
        <v>19</v>
      </c>
      <c r="C60" s="6">
        <v>2.86</v>
      </c>
      <c r="D60" s="1">
        <v>1.4244000000000001</v>
      </c>
      <c r="E60" s="3">
        <f>ROUND(C60*D60,2)</f>
        <v>4.07</v>
      </c>
      <c r="F60" s="2">
        <v>0</v>
      </c>
      <c r="G60" s="3">
        <f>ROUND(E60*F60,2)</f>
        <v>0</v>
      </c>
      <c r="H60" s="3">
        <f>ROUND(E60-G60,2)</f>
        <v>4.07</v>
      </c>
    </row>
    <row r="61" spans="1:8" x14ac:dyDescent="0.25">
      <c r="A61" s="1" t="s">
        <v>134</v>
      </c>
      <c r="B61" s="1" t="s">
        <v>19</v>
      </c>
      <c r="C61" s="6">
        <v>2.86</v>
      </c>
      <c r="D61" s="1">
        <v>0.2994</v>
      </c>
      <c r="E61" s="3">
        <f>ROUND(C61*D61,2)</f>
        <v>0.86</v>
      </c>
      <c r="F61" s="2">
        <v>0</v>
      </c>
      <c r="G61" s="3">
        <f>ROUND(E61*F61,2)</f>
        <v>0</v>
      </c>
      <c r="H61" s="3">
        <f>ROUND(E61-G61,2)</f>
        <v>0.86</v>
      </c>
    </row>
    <row r="62" spans="1:8" x14ac:dyDescent="0.25">
      <c r="A62" s="5" t="s">
        <v>65</v>
      </c>
    </row>
    <row r="63" spans="1:8" x14ac:dyDescent="0.25">
      <c r="A63" s="1" t="s">
        <v>62</v>
      </c>
      <c r="B63" s="1" t="s">
        <v>39</v>
      </c>
      <c r="C63" s="6">
        <v>7.55</v>
      </c>
      <c r="D63" s="1">
        <v>1</v>
      </c>
      <c r="E63" s="3">
        <f>ROUND(C63*D63,2)</f>
        <v>7.55</v>
      </c>
      <c r="F63" s="2">
        <v>0</v>
      </c>
      <c r="G63" s="3">
        <f>ROUND(E63*F63,2)</f>
        <v>0</v>
      </c>
      <c r="H63" s="3">
        <f>ROUND(E63-G63,2)</f>
        <v>7.55</v>
      </c>
    </row>
    <row r="64" spans="1:8" x14ac:dyDescent="0.25">
      <c r="A64" s="1" t="s">
        <v>58</v>
      </c>
      <c r="B64" s="1" t="s">
        <v>39</v>
      </c>
      <c r="C64" s="6">
        <v>2.7</v>
      </c>
      <c r="D64" s="1">
        <v>1</v>
      </c>
      <c r="E64" s="3">
        <f>ROUND(C64*D64,2)</f>
        <v>2.7</v>
      </c>
      <c r="F64" s="2">
        <v>0</v>
      </c>
      <c r="G64" s="3">
        <f>ROUND(E64*F64,2)</f>
        <v>0</v>
      </c>
      <c r="H64" s="3">
        <f>ROUND(E64-G64,2)</f>
        <v>2.7</v>
      </c>
    </row>
    <row r="65" spans="1:8" x14ac:dyDescent="0.25">
      <c r="A65" s="1" t="s">
        <v>60</v>
      </c>
      <c r="B65" s="1" t="s">
        <v>39</v>
      </c>
      <c r="C65" s="6">
        <v>4.7699999999999996</v>
      </c>
      <c r="D65" s="1">
        <v>1</v>
      </c>
      <c r="E65" s="3">
        <f>ROUND(C65*D65,2)</f>
        <v>4.7699999999999996</v>
      </c>
      <c r="F65" s="2">
        <v>0</v>
      </c>
      <c r="G65" s="3">
        <f>ROUND(E65*F65,2)</f>
        <v>0</v>
      </c>
      <c r="H65" s="3">
        <f>ROUND(E65-G65,2)</f>
        <v>4.7699999999999996</v>
      </c>
    </row>
    <row r="66" spans="1:8" x14ac:dyDescent="0.25">
      <c r="A66" s="1" t="s">
        <v>134</v>
      </c>
      <c r="B66" s="1" t="s">
        <v>39</v>
      </c>
      <c r="C66" s="6">
        <v>0.44</v>
      </c>
      <c r="D66" s="1">
        <v>1</v>
      </c>
      <c r="E66" s="3">
        <f>ROUND(C66*D66,2)</f>
        <v>0.44</v>
      </c>
      <c r="F66" s="2">
        <v>0</v>
      </c>
      <c r="G66" s="3">
        <f>ROUND(E66*F66,2)</f>
        <v>0</v>
      </c>
      <c r="H66" s="3">
        <f>ROUND(E66-G66,2)</f>
        <v>0.44</v>
      </c>
    </row>
    <row r="67" spans="1:8" x14ac:dyDescent="0.25">
      <c r="A67" s="7" t="s">
        <v>66</v>
      </c>
      <c r="B67" s="7" t="s">
        <v>39</v>
      </c>
      <c r="C67" s="8">
        <v>17.93</v>
      </c>
      <c r="D67" s="7">
        <v>1</v>
      </c>
      <c r="E67" s="9">
        <f>ROUND(C67*D67,2)</f>
        <v>17.93</v>
      </c>
      <c r="F67" s="10">
        <v>0</v>
      </c>
      <c r="G67" s="9">
        <f>ROUND(E67*F67,2)</f>
        <v>0</v>
      </c>
      <c r="H67" s="9">
        <f>ROUND(E67-G67,2)</f>
        <v>17.93</v>
      </c>
    </row>
    <row r="68" spans="1:8" x14ac:dyDescent="0.25">
      <c r="A68" s="15" t="s">
        <v>67</v>
      </c>
      <c r="E68" s="3">
        <f>SUM(E12:E67)</f>
        <v>397.8</v>
      </c>
      <c r="G68" s="4">
        <f>SUM(G12:G67)</f>
        <v>0</v>
      </c>
      <c r="H68" s="4">
        <f>ROUND(E68-G68,2)</f>
        <v>397.8</v>
      </c>
    </row>
    <row r="69" spans="1:8" x14ac:dyDescent="0.25">
      <c r="A69" s="15" t="s">
        <v>68</v>
      </c>
      <c r="E69" s="3">
        <f>+E8-E68</f>
        <v>58.740000000000009</v>
      </c>
      <c r="G69" s="4">
        <f>+G8-G68</f>
        <v>0</v>
      </c>
      <c r="H69" s="4">
        <f>ROUND(E69-G69,2)</f>
        <v>58.74</v>
      </c>
    </row>
    <row r="70" spans="1:8" x14ac:dyDescent="0.25">
      <c r="A70" t="s">
        <v>10</v>
      </c>
    </row>
    <row r="71" spans="1:8" x14ac:dyDescent="0.25">
      <c r="A71" s="15" t="s">
        <v>69</v>
      </c>
    </row>
    <row r="72" spans="1:8" x14ac:dyDescent="0.25">
      <c r="A72" s="1" t="s">
        <v>62</v>
      </c>
      <c r="B72" s="1" t="s">
        <v>39</v>
      </c>
      <c r="C72" s="6">
        <v>20.11</v>
      </c>
      <c r="D72" s="1">
        <v>1</v>
      </c>
      <c r="E72" s="3">
        <f>ROUND(C72*D72,2)</f>
        <v>20.11</v>
      </c>
      <c r="F72" s="2">
        <v>0</v>
      </c>
      <c r="G72" s="3">
        <f>ROUND(E72*F72,2)</f>
        <v>0</v>
      </c>
      <c r="H72" s="3">
        <f>ROUND(E72-G72,2)</f>
        <v>20.11</v>
      </c>
    </row>
    <row r="73" spans="1:8" x14ac:dyDescent="0.25">
      <c r="A73" s="1" t="s">
        <v>58</v>
      </c>
      <c r="B73" s="1" t="s">
        <v>39</v>
      </c>
      <c r="C73" s="6">
        <v>20.93</v>
      </c>
      <c r="D73" s="1">
        <v>1</v>
      </c>
      <c r="E73" s="3">
        <f>ROUND(C73*D73,2)</f>
        <v>20.93</v>
      </c>
      <c r="F73" s="2">
        <v>0</v>
      </c>
      <c r="G73" s="3">
        <f>ROUND(E73*F73,2)</f>
        <v>0</v>
      </c>
      <c r="H73" s="3">
        <f>ROUND(E73-G73,2)</f>
        <v>20.93</v>
      </c>
    </row>
    <row r="74" spans="1:8" x14ac:dyDescent="0.25">
      <c r="A74" s="1" t="s">
        <v>60</v>
      </c>
      <c r="B74" s="1" t="s">
        <v>39</v>
      </c>
      <c r="C74" s="6">
        <v>22.85</v>
      </c>
      <c r="D74" s="1">
        <v>1</v>
      </c>
      <c r="E74" s="3">
        <f>ROUND(C74*D74,2)</f>
        <v>22.85</v>
      </c>
      <c r="F74" s="2">
        <v>0</v>
      </c>
      <c r="G74" s="3">
        <f>ROUND(E74*F74,2)</f>
        <v>0</v>
      </c>
      <c r="H74" s="3">
        <f>ROUND(E74-G74,2)</f>
        <v>22.85</v>
      </c>
    </row>
    <row r="75" spans="1:8" x14ac:dyDescent="0.25">
      <c r="A75" s="7" t="s">
        <v>134</v>
      </c>
      <c r="B75" s="7" t="s">
        <v>39</v>
      </c>
      <c r="C75" s="8">
        <v>3.52</v>
      </c>
      <c r="D75" s="7">
        <v>1</v>
      </c>
      <c r="E75" s="9">
        <f>ROUND(C75*D75,2)</f>
        <v>3.52</v>
      </c>
      <c r="F75" s="10">
        <v>0</v>
      </c>
      <c r="G75" s="9">
        <f>ROUND(E75*F75,2)</f>
        <v>0</v>
      </c>
      <c r="H75" s="9">
        <f>ROUND(E75-G75,2)</f>
        <v>3.52</v>
      </c>
    </row>
    <row r="76" spans="1:8" x14ac:dyDescent="0.25">
      <c r="A76" s="15" t="s">
        <v>70</v>
      </c>
      <c r="E76" s="3">
        <f>SUM(E72:E75)</f>
        <v>67.41</v>
      </c>
      <c r="G76" s="4">
        <f>SUM(G72:G75)</f>
        <v>0</v>
      </c>
      <c r="H76" s="4">
        <f>ROUND(E76-G76,2)</f>
        <v>67.41</v>
      </c>
    </row>
    <row r="77" spans="1:8" x14ac:dyDescent="0.25">
      <c r="A77" s="15" t="s">
        <v>71</v>
      </c>
      <c r="E77" s="3">
        <f>+E68+E76</f>
        <v>465.21000000000004</v>
      </c>
      <c r="G77" s="4">
        <f>+G68+G76</f>
        <v>0</v>
      </c>
      <c r="H77" s="4">
        <f>ROUND(E77-G77,2)</f>
        <v>465.21</v>
      </c>
    </row>
    <row r="78" spans="1:8" x14ac:dyDescent="0.25">
      <c r="A78" s="15" t="s">
        <v>72</v>
      </c>
      <c r="E78" s="3">
        <f>+E8-E77</f>
        <v>-8.6700000000000159</v>
      </c>
      <c r="G78" s="4">
        <f>+G8-G77</f>
        <v>0</v>
      </c>
      <c r="H78" s="4">
        <f>ROUND(E78-G78,2)</f>
        <v>-8.67</v>
      </c>
    </row>
    <row r="79" spans="1:8" x14ac:dyDescent="0.25">
      <c r="A79" t="s">
        <v>1</v>
      </c>
    </row>
    <row r="80" spans="1:8" x14ac:dyDescent="0.25">
      <c r="A80" t="s">
        <v>139</v>
      </c>
    </row>
    <row r="82" spans="1:1" x14ac:dyDescent="0.25">
      <c r="A82" s="15" t="s">
        <v>73</v>
      </c>
    </row>
    <row r="83" spans="1:1" x14ac:dyDescent="0.25">
      <c r="A83" s="15" t="s">
        <v>74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2"/>
  <sheetViews>
    <sheetView workbookViewId="0">
      <selection activeCell="W76" sqref="W76"/>
    </sheetView>
  </sheetViews>
  <sheetFormatPr defaultRowHeight="15" x14ac:dyDescent="0.25"/>
  <cols>
    <col min="1" max="1" width="24.140625" customWidth="1"/>
    <col min="4" max="4" width="10.28515625" bestFit="1" customWidth="1"/>
    <col min="5" max="5" width="14.5703125" bestFit="1" customWidth="1"/>
  </cols>
  <sheetData>
    <row r="1" spans="1:8" x14ac:dyDescent="0.25">
      <c r="A1" s="20" t="s">
        <v>80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140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60</v>
      </c>
      <c r="E7" s="9">
        <f>ROUND(C7*D7,2)</f>
        <v>652.20000000000005</v>
      </c>
      <c r="F7" s="10">
        <v>0</v>
      </c>
      <c r="G7" s="9">
        <f>ROUND(E7*F7,2)</f>
        <v>0</v>
      </c>
      <c r="H7" s="9">
        <f>ROUND(E7-G7,2)</f>
        <v>652.20000000000005</v>
      </c>
    </row>
    <row r="8" spans="1:8" x14ac:dyDescent="0.25">
      <c r="A8" s="15" t="s">
        <v>9</v>
      </c>
      <c r="C8" s="3"/>
      <c r="E8" s="3">
        <f>SUM(E7:E7)</f>
        <v>652.20000000000005</v>
      </c>
      <c r="G8" s="4">
        <f>SUM(G7:G7)</f>
        <v>0</v>
      </c>
      <c r="H8" s="4">
        <f>ROUND(E8-G8,2)</f>
        <v>652.20000000000005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5</v>
      </c>
      <c r="E12" s="3">
        <f>ROUND(C12*D12,2)</f>
        <v>40.25</v>
      </c>
      <c r="F12" s="2">
        <v>0</v>
      </c>
      <c r="G12" s="3">
        <f>ROUND(E12*F12,2)</f>
        <v>0</v>
      </c>
      <c r="H12" s="3">
        <f>ROUND(E12-G12,2)</f>
        <v>40.25</v>
      </c>
    </row>
    <row r="13" spans="1:8" x14ac:dyDescent="0.25">
      <c r="A13" s="5" t="s">
        <v>15</v>
      </c>
      <c r="C13" s="3"/>
      <c r="E13" s="3"/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1" t="s">
        <v>18</v>
      </c>
      <c r="B15" s="1" t="s">
        <v>19</v>
      </c>
      <c r="C15" s="6">
        <v>8.4</v>
      </c>
      <c r="D15" s="1">
        <v>0.6</v>
      </c>
      <c r="E15" s="3">
        <f>ROUND(C15*D15,2)</f>
        <v>5.04</v>
      </c>
      <c r="F15" s="2">
        <v>0</v>
      </c>
      <c r="G15" s="3">
        <f>ROUND(E15*F15,2)</f>
        <v>0</v>
      </c>
      <c r="H15" s="3">
        <f>ROUND(E15-G15,2)</f>
        <v>5.04</v>
      </c>
    </row>
    <row r="16" spans="1:8" x14ac:dyDescent="0.25">
      <c r="A16" s="5" t="s">
        <v>20</v>
      </c>
      <c r="C16" s="3"/>
      <c r="E16" s="3"/>
    </row>
    <row r="17" spans="1:8" x14ac:dyDescent="0.25">
      <c r="A17" s="1" t="s">
        <v>21</v>
      </c>
      <c r="B17" s="1" t="s">
        <v>22</v>
      </c>
      <c r="C17" s="6">
        <v>29.1</v>
      </c>
      <c r="D17" s="1">
        <v>0.87</v>
      </c>
      <c r="E17" s="3">
        <f>ROUND(C17*D17,2)</f>
        <v>25.32</v>
      </c>
      <c r="F17" s="2">
        <v>0</v>
      </c>
      <c r="G17" s="3">
        <f>ROUND(E17*F17,2)</f>
        <v>0</v>
      </c>
      <c r="H17" s="3">
        <f>ROUND(E17-G17,2)</f>
        <v>25.32</v>
      </c>
    </row>
    <row r="18" spans="1:8" x14ac:dyDescent="0.25">
      <c r="A18" s="1" t="s">
        <v>23</v>
      </c>
      <c r="B18" s="1" t="s">
        <v>22</v>
      </c>
      <c r="C18" s="6">
        <v>27.09</v>
      </c>
      <c r="D18" s="1">
        <v>1.33</v>
      </c>
      <c r="E18" s="3">
        <f>ROUND(C18*D18,2)</f>
        <v>36.03</v>
      </c>
      <c r="F18" s="2">
        <v>0</v>
      </c>
      <c r="G18" s="3">
        <f>ROUND(E18*F18,2)</f>
        <v>0</v>
      </c>
      <c r="H18" s="3">
        <f>ROUND(E18-G18,2)</f>
        <v>36.03</v>
      </c>
    </row>
    <row r="19" spans="1:8" x14ac:dyDescent="0.25">
      <c r="A19" s="5" t="s">
        <v>24</v>
      </c>
      <c r="C19" s="3"/>
      <c r="E19" s="3"/>
    </row>
    <row r="20" spans="1:8" x14ac:dyDescent="0.25">
      <c r="A20" s="1" t="s">
        <v>25</v>
      </c>
      <c r="B20" s="1" t="s">
        <v>17</v>
      </c>
      <c r="C20" s="6">
        <v>4.46</v>
      </c>
      <c r="D20" s="1">
        <v>1.6</v>
      </c>
      <c r="E20" s="3">
        <f>ROUND(C20*D20,2)</f>
        <v>7.14</v>
      </c>
      <c r="F20" s="2">
        <v>0</v>
      </c>
      <c r="G20" s="3">
        <f>ROUND(E20*F20,2)</f>
        <v>0</v>
      </c>
      <c r="H20" s="3">
        <f>ROUND(E20-G20,2)</f>
        <v>7.14</v>
      </c>
    </row>
    <row r="21" spans="1:8" x14ac:dyDescent="0.25">
      <c r="A21" s="1" t="s">
        <v>81</v>
      </c>
      <c r="B21" s="1" t="s">
        <v>17</v>
      </c>
      <c r="C21" s="6">
        <v>1.46</v>
      </c>
      <c r="D21" s="1">
        <v>13.7</v>
      </c>
      <c r="E21" s="3">
        <f>ROUND(C21*D21,2)</f>
        <v>20</v>
      </c>
      <c r="F21" s="2">
        <v>0</v>
      </c>
      <c r="G21" s="3">
        <f>ROUND(E21*F21,2)</f>
        <v>0</v>
      </c>
      <c r="H21" s="3">
        <f>ROUND(E21-G21,2)</f>
        <v>20</v>
      </c>
    </row>
    <row r="22" spans="1:8" x14ac:dyDescent="0.25">
      <c r="A22" s="5" t="s">
        <v>26</v>
      </c>
      <c r="C22" s="3"/>
      <c r="E22" s="3"/>
    </row>
    <row r="23" spans="1:8" x14ac:dyDescent="0.25">
      <c r="A23" s="1" t="s">
        <v>27</v>
      </c>
      <c r="B23" s="1" t="s">
        <v>17</v>
      </c>
      <c r="C23" s="6">
        <v>0.12</v>
      </c>
      <c r="D23" s="1">
        <v>64</v>
      </c>
      <c r="E23" s="3">
        <f>ROUND(C23*D23,2)</f>
        <v>7.68</v>
      </c>
      <c r="F23" s="2">
        <v>0</v>
      </c>
      <c r="G23" s="3">
        <f>ROUND(E23*F23,2)</f>
        <v>0</v>
      </c>
      <c r="H23" s="3">
        <f>ROUND(E23-G23,2)</f>
        <v>7.68</v>
      </c>
    </row>
    <row r="24" spans="1:8" x14ac:dyDescent="0.25">
      <c r="A24" s="1" t="s">
        <v>28</v>
      </c>
      <c r="B24" s="1" t="s">
        <v>29</v>
      </c>
      <c r="C24" s="6">
        <v>2.23</v>
      </c>
      <c r="D24" s="1">
        <v>2</v>
      </c>
      <c r="E24" s="3">
        <f>ROUND(C24*D24,2)</f>
        <v>4.46</v>
      </c>
      <c r="F24" s="2">
        <v>0</v>
      </c>
      <c r="G24" s="3">
        <f>ROUND(E24*F24,2)</f>
        <v>0</v>
      </c>
      <c r="H24" s="3">
        <f>ROUND(E24-G24,2)</f>
        <v>4.46</v>
      </c>
    </row>
    <row r="25" spans="1:8" x14ac:dyDescent="0.25">
      <c r="A25" s="1" t="s">
        <v>30</v>
      </c>
      <c r="B25" s="1" t="s">
        <v>29</v>
      </c>
      <c r="C25" s="6">
        <v>15.01</v>
      </c>
      <c r="D25" s="1">
        <v>1</v>
      </c>
      <c r="E25" s="3">
        <f>ROUND(C25*D25,2)</f>
        <v>15.01</v>
      </c>
      <c r="F25" s="2">
        <v>0</v>
      </c>
      <c r="G25" s="3">
        <f>ROUND(E25*F25,2)</f>
        <v>0</v>
      </c>
      <c r="H25" s="3">
        <f>ROUND(E25-G25,2)</f>
        <v>15.01</v>
      </c>
    </row>
    <row r="26" spans="1:8" x14ac:dyDescent="0.25">
      <c r="A26" s="1" t="s">
        <v>31</v>
      </c>
      <c r="B26" s="1" t="s">
        <v>17</v>
      </c>
      <c r="C26" s="6">
        <v>3.06</v>
      </c>
      <c r="D26" s="1">
        <v>2</v>
      </c>
      <c r="E26" s="3">
        <f>ROUND(C26*D26,2)</f>
        <v>6.12</v>
      </c>
      <c r="F26" s="2">
        <v>0</v>
      </c>
      <c r="G26" s="3">
        <f>ROUND(E26*F26,2)</f>
        <v>0</v>
      </c>
      <c r="H26" s="3">
        <f>ROUND(E26-G26,2)</f>
        <v>6.12</v>
      </c>
    </row>
    <row r="27" spans="1:8" x14ac:dyDescent="0.25">
      <c r="A27" s="1" t="s">
        <v>32</v>
      </c>
      <c r="B27" s="1" t="s">
        <v>29</v>
      </c>
      <c r="C27" s="6">
        <v>10.19</v>
      </c>
      <c r="D27" s="1">
        <v>2</v>
      </c>
      <c r="E27" s="3">
        <f>ROUND(C27*D27,2)</f>
        <v>20.38</v>
      </c>
      <c r="F27" s="2">
        <v>0</v>
      </c>
      <c r="G27" s="3">
        <f>ROUND(E27*F27,2)</f>
        <v>0</v>
      </c>
      <c r="H27" s="3">
        <f>ROUND(E27-G27,2)</f>
        <v>20.38</v>
      </c>
    </row>
    <row r="28" spans="1:8" x14ac:dyDescent="0.25">
      <c r="A28" s="1" t="s">
        <v>33</v>
      </c>
      <c r="B28" s="1" t="s">
        <v>17</v>
      </c>
      <c r="C28" s="6">
        <v>0.32</v>
      </c>
      <c r="D28" s="1">
        <v>32</v>
      </c>
      <c r="E28" s="3">
        <f>ROUND(C28*D28,2)</f>
        <v>10.24</v>
      </c>
      <c r="F28" s="2">
        <v>0</v>
      </c>
      <c r="G28" s="3">
        <f>ROUND(E28*F28,2)</f>
        <v>0</v>
      </c>
      <c r="H28" s="3">
        <f>ROUND(E28-G28,2)</f>
        <v>10.24</v>
      </c>
    </row>
    <row r="29" spans="1:8" x14ac:dyDescent="0.25">
      <c r="A29" s="1" t="s">
        <v>112</v>
      </c>
      <c r="B29" s="1" t="s">
        <v>29</v>
      </c>
      <c r="C29" s="6">
        <v>6.89</v>
      </c>
      <c r="D29" s="1">
        <v>3.5</v>
      </c>
      <c r="E29" s="3">
        <f>ROUND(C29*D29,2)</f>
        <v>24.12</v>
      </c>
      <c r="F29" s="2">
        <v>0</v>
      </c>
      <c r="G29" s="3">
        <f>ROUND(E29*F29,2)</f>
        <v>0</v>
      </c>
      <c r="H29" s="3">
        <f>ROUND(E29-G29,2)</f>
        <v>24.12</v>
      </c>
    </row>
    <row r="30" spans="1:8" x14ac:dyDescent="0.25">
      <c r="A30" s="1" t="s">
        <v>34</v>
      </c>
      <c r="B30" s="1" t="s">
        <v>29</v>
      </c>
      <c r="C30" s="6">
        <v>10.11</v>
      </c>
      <c r="D30" s="1">
        <v>1</v>
      </c>
      <c r="E30" s="3">
        <f>ROUND(C30*D30,2)</f>
        <v>10.11</v>
      </c>
      <c r="F30" s="2">
        <v>0</v>
      </c>
      <c r="G30" s="3">
        <f>ROUND(E30*F30,2)</f>
        <v>0</v>
      </c>
      <c r="H30" s="3">
        <f>ROUND(E30-G30,2)</f>
        <v>10.11</v>
      </c>
    </row>
    <row r="31" spans="1:8" x14ac:dyDescent="0.25">
      <c r="A31" s="1" t="s">
        <v>133</v>
      </c>
      <c r="B31" s="1" t="s">
        <v>17</v>
      </c>
      <c r="C31" s="6">
        <v>7.3</v>
      </c>
      <c r="D31" s="1">
        <v>1.5</v>
      </c>
      <c r="E31" s="3">
        <f>ROUND(C31*D31,2)</f>
        <v>10.95</v>
      </c>
      <c r="F31" s="2">
        <v>0</v>
      </c>
      <c r="G31" s="3">
        <f>ROUND(E31*F31,2)</f>
        <v>0</v>
      </c>
      <c r="H31" s="3">
        <f>ROUND(E31-G31,2)</f>
        <v>10.95</v>
      </c>
    </row>
    <row r="32" spans="1:8" x14ac:dyDescent="0.25">
      <c r="A32" s="5" t="s">
        <v>35</v>
      </c>
      <c r="C32" s="3"/>
      <c r="E32" s="3"/>
    </row>
    <row r="33" spans="1:8" x14ac:dyDescent="0.25">
      <c r="A33" s="1" t="s">
        <v>36</v>
      </c>
      <c r="B33" s="1" t="s">
        <v>37</v>
      </c>
      <c r="C33" s="6">
        <v>6.75</v>
      </c>
      <c r="D33" s="1">
        <v>0.75</v>
      </c>
      <c r="E33" s="3">
        <f>ROUND(C33*D33,2)</f>
        <v>5.0599999999999996</v>
      </c>
      <c r="F33" s="2">
        <v>0</v>
      </c>
      <c r="G33" s="3">
        <f>ROUND(E33*F33,2)</f>
        <v>0</v>
      </c>
      <c r="H33" s="3">
        <f>ROUND(E33-G33,2)</f>
        <v>5.0599999999999996</v>
      </c>
    </row>
    <row r="34" spans="1:8" x14ac:dyDescent="0.25">
      <c r="A34" s="1" t="s">
        <v>38</v>
      </c>
      <c r="B34" s="1" t="s">
        <v>39</v>
      </c>
      <c r="C34" s="6">
        <v>8</v>
      </c>
      <c r="D34" s="1">
        <v>1</v>
      </c>
      <c r="E34" s="3">
        <f>ROUND(C34*D34,2)</f>
        <v>8</v>
      </c>
      <c r="F34" s="2">
        <v>0</v>
      </c>
      <c r="G34" s="3">
        <f>ROUND(E34*F34,2)</f>
        <v>0</v>
      </c>
      <c r="H34" s="3">
        <f>ROUND(E34-G34,2)</f>
        <v>8</v>
      </c>
    </row>
    <row r="35" spans="1:8" x14ac:dyDescent="0.25">
      <c r="A35" s="5" t="s">
        <v>82</v>
      </c>
      <c r="C35" s="3"/>
      <c r="E35" s="3"/>
    </row>
    <row r="36" spans="1:8" x14ac:dyDescent="0.25">
      <c r="A36" s="1" t="s">
        <v>83</v>
      </c>
      <c r="B36" s="1" t="s">
        <v>84</v>
      </c>
      <c r="C36" s="6">
        <v>0.24</v>
      </c>
      <c r="D36" s="1">
        <v>33</v>
      </c>
      <c r="E36" s="3">
        <f>ROUND(C36*D36,2)</f>
        <v>7.92</v>
      </c>
      <c r="F36" s="2">
        <v>0</v>
      </c>
      <c r="G36" s="3">
        <f>ROUND(E36*F36,2)</f>
        <v>0</v>
      </c>
      <c r="H36" s="3">
        <f>ROUND(E36-G36,2)</f>
        <v>7.92</v>
      </c>
    </row>
    <row r="37" spans="1:8" x14ac:dyDescent="0.25">
      <c r="A37" s="5" t="s">
        <v>40</v>
      </c>
      <c r="C37" s="3"/>
      <c r="E37" s="3"/>
    </row>
    <row r="38" spans="1:8" x14ac:dyDescent="0.25">
      <c r="A38" s="1" t="s">
        <v>41</v>
      </c>
      <c r="B38" s="1" t="s">
        <v>37</v>
      </c>
      <c r="C38" s="6">
        <v>1.03</v>
      </c>
      <c r="D38" s="1">
        <v>50</v>
      </c>
      <c r="E38" s="3">
        <f>ROUND(C38*D38,2)</f>
        <v>51.5</v>
      </c>
      <c r="F38" s="2">
        <v>0</v>
      </c>
      <c r="G38" s="3">
        <f>ROUND(E38*F38,2)</f>
        <v>0</v>
      </c>
      <c r="H38" s="3">
        <f>ROUND(E38-G38,2)</f>
        <v>51.5</v>
      </c>
    </row>
    <row r="39" spans="1:8" x14ac:dyDescent="0.25">
      <c r="A39" s="5" t="s">
        <v>42</v>
      </c>
      <c r="C39" s="3"/>
      <c r="E39" s="3"/>
    </row>
    <row r="40" spans="1:8" x14ac:dyDescent="0.25">
      <c r="A40" s="1" t="s">
        <v>43</v>
      </c>
      <c r="B40" s="1" t="s">
        <v>29</v>
      </c>
      <c r="C40" s="6">
        <v>3.3</v>
      </c>
      <c r="D40" s="1">
        <v>1.1000000000000001</v>
      </c>
      <c r="E40" s="3">
        <f>ROUND(C40*D40,2)</f>
        <v>3.63</v>
      </c>
      <c r="F40" s="2">
        <v>0</v>
      </c>
      <c r="G40" s="3">
        <f>ROUND(E40*F40,2)</f>
        <v>0</v>
      </c>
      <c r="H40" s="3">
        <f>ROUND(E40-G40,2)</f>
        <v>3.63</v>
      </c>
    </row>
    <row r="41" spans="1:8" x14ac:dyDescent="0.25">
      <c r="A41" s="5" t="s">
        <v>44</v>
      </c>
      <c r="C41" s="3"/>
      <c r="E41" s="3"/>
    </row>
    <row r="42" spans="1:8" x14ac:dyDescent="0.25">
      <c r="A42" s="1" t="s">
        <v>45</v>
      </c>
      <c r="B42" s="1" t="s">
        <v>39</v>
      </c>
      <c r="C42" s="6">
        <v>9</v>
      </c>
      <c r="D42" s="1">
        <v>1</v>
      </c>
      <c r="E42" s="3">
        <f>ROUND(C42*D42,2)</f>
        <v>9</v>
      </c>
      <c r="F42" s="2">
        <v>0</v>
      </c>
      <c r="G42" s="3">
        <f>ROUND(E42*F42,2)</f>
        <v>0</v>
      </c>
      <c r="H42" s="3">
        <f>ROUND(E42-G42,2)</f>
        <v>9</v>
      </c>
    </row>
    <row r="43" spans="1:8" x14ac:dyDescent="0.25">
      <c r="A43" s="5" t="s">
        <v>46</v>
      </c>
      <c r="C43" s="3"/>
      <c r="E43" s="3"/>
    </row>
    <row r="44" spans="1:8" x14ac:dyDescent="0.25">
      <c r="A44" s="1" t="s">
        <v>47</v>
      </c>
      <c r="B44" s="1" t="s">
        <v>8</v>
      </c>
      <c r="C44" s="6">
        <v>0.28999999999999998</v>
      </c>
      <c r="D44" s="1">
        <v>60</v>
      </c>
      <c r="E44" s="3">
        <f>ROUND(C44*D44,2)</f>
        <v>17.399999999999999</v>
      </c>
      <c r="F44" s="2">
        <v>0</v>
      </c>
      <c r="G44" s="3">
        <f>ROUND(E44*F44,2)</f>
        <v>0</v>
      </c>
      <c r="H44" s="3">
        <f>ROUND(E44-G44,2)</f>
        <v>17.399999999999999</v>
      </c>
    </row>
    <row r="45" spans="1:8" x14ac:dyDescent="0.25">
      <c r="A45" s="5" t="s">
        <v>48</v>
      </c>
      <c r="C45" s="3"/>
      <c r="E45" s="3"/>
    </row>
    <row r="46" spans="1:8" x14ac:dyDescent="0.25">
      <c r="A46" s="1" t="s">
        <v>49</v>
      </c>
      <c r="B46" s="1" t="s">
        <v>50</v>
      </c>
      <c r="C46" s="6">
        <v>51.39</v>
      </c>
      <c r="D46" s="1">
        <v>0.33300000000000002</v>
      </c>
      <c r="E46" s="3">
        <f>ROUND(C46*D46,2)</f>
        <v>17.11</v>
      </c>
      <c r="F46" s="2">
        <v>0</v>
      </c>
      <c r="G46" s="3">
        <f>ROUND(E46*F46,2)</f>
        <v>0</v>
      </c>
      <c r="H46" s="3">
        <f>ROUND(E46-G46,2)</f>
        <v>17.11</v>
      </c>
    </row>
    <row r="47" spans="1:8" x14ac:dyDescent="0.25">
      <c r="A47" s="5" t="s">
        <v>51</v>
      </c>
      <c r="C47" s="3"/>
      <c r="E47" s="3"/>
    </row>
    <row r="48" spans="1:8" x14ac:dyDescent="0.25">
      <c r="A48" s="1" t="s">
        <v>52</v>
      </c>
      <c r="B48" s="1" t="s">
        <v>39</v>
      </c>
      <c r="C48" s="6">
        <v>6.5</v>
      </c>
      <c r="D48" s="1">
        <v>1</v>
      </c>
      <c r="E48" s="3">
        <f>ROUND(C48*D48,2)</f>
        <v>6.5</v>
      </c>
      <c r="F48" s="2">
        <v>0</v>
      </c>
      <c r="G48" s="3">
        <f>ROUND(E48*F48,2)</f>
        <v>0</v>
      </c>
      <c r="H48" s="3">
        <f>ROUND(E48-G48,2)</f>
        <v>6.5</v>
      </c>
    </row>
    <row r="49" spans="1:8" x14ac:dyDescent="0.25">
      <c r="A49" s="5" t="s">
        <v>53</v>
      </c>
      <c r="C49" s="3"/>
      <c r="E49" s="3"/>
    </row>
    <row r="50" spans="1:8" x14ac:dyDescent="0.25">
      <c r="A50" s="1" t="s">
        <v>54</v>
      </c>
      <c r="B50" s="1" t="s">
        <v>39</v>
      </c>
      <c r="C50" s="6">
        <v>1.55</v>
      </c>
      <c r="D50" s="1">
        <v>1</v>
      </c>
      <c r="E50" s="3">
        <f>ROUND(C50*D50,2)</f>
        <v>1.55</v>
      </c>
      <c r="F50" s="2">
        <v>0</v>
      </c>
      <c r="G50" s="3">
        <f>ROUND(E50*F50,2)</f>
        <v>0</v>
      </c>
      <c r="H50" s="3">
        <f>ROUND(E50-G50,2)</f>
        <v>1.55</v>
      </c>
    </row>
    <row r="51" spans="1:8" x14ac:dyDescent="0.25">
      <c r="A51" s="5" t="s">
        <v>55</v>
      </c>
      <c r="C51" s="3"/>
      <c r="E51" s="3"/>
    </row>
    <row r="52" spans="1:8" x14ac:dyDescent="0.25">
      <c r="A52" s="1" t="s">
        <v>56</v>
      </c>
      <c r="B52" s="1" t="s">
        <v>39</v>
      </c>
      <c r="C52" s="6">
        <v>10</v>
      </c>
      <c r="D52" s="1">
        <v>0.33300000000000002</v>
      </c>
      <c r="E52" s="3">
        <f>ROUND(C52*D52,2)</f>
        <v>3.33</v>
      </c>
      <c r="F52" s="2">
        <v>0</v>
      </c>
      <c r="G52" s="3">
        <f>ROUND(E52*F52,2)</f>
        <v>0</v>
      </c>
      <c r="H52" s="3">
        <f>ROUND(E52-G52,2)</f>
        <v>3.33</v>
      </c>
    </row>
    <row r="53" spans="1:8" x14ac:dyDescent="0.25">
      <c r="A53" s="5" t="s">
        <v>57</v>
      </c>
      <c r="C53" s="3"/>
      <c r="E53" s="3"/>
    </row>
    <row r="54" spans="1:8" x14ac:dyDescent="0.25">
      <c r="A54" s="1" t="s">
        <v>58</v>
      </c>
      <c r="B54" s="1" t="s">
        <v>59</v>
      </c>
      <c r="C54" s="6">
        <v>18.690000000000001</v>
      </c>
      <c r="D54" s="1">
        <v>0.36009999999999998</v>
      </c>
      <c r="E54" s="3">
        <f>ROUND(C54*D54,2)</f>
        <v>6.73</v>
      </c>
      <c r="F54" s="2">
        <v>0</v>
      </c>
      <c r="G54" s="3">
        <f>ROUND(E54*F54,2)</f>
        <v>0</v>
      </c>
      <c r="H54" s="3">
        <f>ROUND(E54-G54,2)</f>
        <v>6.73</v>
      </c>
    </row>
    <row r="55" spans="1:8" x14ac:dyDescent="0.25">
      <c r="A55" s="1" t="s">
        <v>60</v>
      </c>
      <c r="B55" s="1" t="s">
        <v>59</v>
      </c>
      <c r="C55" s="6">
        <v>18.690000000000001</v>
      </c>
      <c r="D55" s="1">
        <v>8.5099999999999995E-2</v>
      </c>
      <c r="E55" s="3">
        <f>ROUND(C55*D55,2)</f>
        <v>1.59</v>
      </c>
      <c r="F55" s="2">
        <v>0</v>
      </c>
      <c r="G55" s="3">
        <f>ROUND(E55*F55,2)</f>
        <v>0</v>
      </c>
      <c r="H55" s="3">
        <f>ROUND(E55-G55,2)</f>
        <v>1.59</v>
      </c>
    </row>
    <row r="56" spans="1:8" x14ac:dyDescent="0.25">
      <c r="A56" s="1" t="s">
        <v>134</v>
      </c>
      <c r="B56" s="1" t="s">
        <v>59</v>
      </c>
      <c r="C56" s="6">
        <v>18.690000000000001</v>
      </c>
      <c r="D56" s="1">
        <v>2.35E-2</v>
      </c>
      <c r="E56" s="3">
        <f>ROUND(C56*D56,2)</f>
        <v>0.44</v>
      </c>
      <c r="F56" s="2">
        <v>0</v>
      </c>
      <c r="G56" s="3">
        <f>ROUND(E56*F56,2)</f>
        <v>0</v>
      </c>
      <c r="H56" s="3">
        <f>ROUND(E56-G56,2)</f>
        <v>0.44</v>
      </c>
    </row>
    <row r="57" spans="1:8" x14ac:dyDescent="0.25">
      <c r="A57" s="5" t="s">
        <v>85</v>
      </c>
      <c r="C57" s="3"/>
      <c r="E57" s="3"/>
    </row>
    <row r="58" spans="1:8" x14ac:dyDescent="0.25">
      <c r="A58" s="1" t="s">
        <v>86</v>
      </c>
      <c r="B58" s="1" t="s">
        <v>59</v>
      </c>
      <c r="C58" s="6">
        <v>9.06</v>
      </c>
      <c r="D58" s="1">
        <v>0.3</v>
      </c>
      <c r="E58" s="3">
        <f>ROUND(C58*D58,2)</f>
        <v>2.72</v>
      </c>
      <c r="F58" s="2">
        <v>0</v>
      </c>
      <c r="G58" s="3">
        <f>ROUND(E58*F58,2)</f>
        <v>0</v>
      </c>
      <c r="H58" s="3">
        <f>ROUND(E58-G58,2)</f>
        <v>2.72</v>
      </c>
    </row>
    <row r="59" spans="1:8" x14ac:dyDescent="0.25">
      <c r="A59" s="1" t="s">
        <v>62</v>
      </c>
      <c r="B59" s="1" t="s">
        <v>59</v>
      </c>
      <c r="C59" s="6">
        <v>9.06</v>
      </c>
      <c r="D59" s="1">
        <v>6.25E-2</v>
      </c>
      <c r="E59" s="3">
        <f>ROUND(C59*D59,2)</f>
        <v>0.56999999999999995</v>
      </c>
      <c r="F59" s="2">
        <v>0</v>
      </c>
      <c r="G59" s="3">
        <f>ROUND(E59*F59,2)</f>
        <v>0</v>
      </c>
      <c r="H59" s="3">
        <f>ROUND(E59-G59,2)</f>
        <v>0.56999999999999995</v>
      </c>
    </row>
    <row r="60" spans="1:8" x14ac:dyDescent="0.25">
      <c r="A60" s="5" t="s">
        <v>61</v>
      </c>
      <c r="C60" s="3"/>
      <c r="E60" s="3"/>
    </row>
    <row r="61" spans="1:8" x14ac:dyDescent="0.25">
      <c r="A61" s="1" t="s">
        <v>62</v>
      </c>
      <c r="B61" s="1" t="s">
        <v>59</v>
      </c>
      <c r="C61" s="6">
        <v>9.06</v>
      </c>
      <c r="D61" s="1">
        <v>5.0799999999999998E-2</v>
      </c>
      <c r="E61" s="3">
        <f>ROUND(C61*D61,2)</f>
        <v>0.46</v>
      </c>
      <c r="F61" s="2">
        <v>0</v>
      </c>
      <c r="G61" s="3">
        <f>ROUND(E61*F61,2)</f>
        <v>0</v>
      </c>
      <c r="H61" s="3">
        <f>ROUND(E61-G61,2)</f>
        <v>0.46</v>
      </c>
    </row>
    <row r="62" spans="1:8" x14ac:dyDescent="0.25">
      <c r="A62" s="1" t="s">
        <v>134</v>
      </c>
      <c r="B62" s="1" t="s">
        <v>59</v>
      </c>
      <c r="C62" s="6">
        <v>9.06</v>
      </c>
      <c r="D62" s="1">
        <v>1.18E-2</v>
      </c>
      <c r="E62" s="3">
        <f>ROUND(C62*D62,2)</f>
        <v>0.11</v>
      </c>
      <c r="F62" s="2">
        <v>0</v>
      </c>
      <c r="G62" s="3">
        <f>ROUND(E62*F62,2)</f>
        <v>0</v>
      </c>
      <c r="H62" s="3">
        <f>ROUND(E62-G62,2)</f>
        <v>0.11</v>
      </c>
    </row>
    <row r="63" spans="1:8" x14ac:dyDescent="0.25">
      <c r="A63" s="1" t="s">
        <v>63</v>
      </c>
      <c r="B63" s="1" t="s">
        <v>59</v>
      </c>
      <c r="C63" s="6">
        <v>18.68</v>
      </c>
      <c r="D63" s="1">
        <v>0.35120000000000001</v>
      </c>
      <c r="E63" s="3">
        <f>ROUND(C63*D63,2)</f>
        <v>6.56</v>
      </c>
      <c r="F63" s="2">
        <v>0</v>
      </c>
      <c r="G63" s="3">
        <f>ROUND(E63*F63,2)</f>
        <v>0</v>
      </c>
      <c r="H63" s="3">
        <f>ROUND(E63-G63,2)</f>
        <v>6.56</v>
      </c>
    </row>
    <row r="64" spans="1:8" x14ac:dyDescent="0.25">
      <c r="A64" s="5" t="s">
        <v>64</v>
      </c>
      <c r="C64" s="3"/>
      <c r="E64" s="3"/>
    </row>
    <row r="65" spans="1:8" x14ac:dyDescent="0.25">
      <c r="A65" s="1" t="s">
        <v>58</v>
      </c>
      <c r="B65" s="1" t="s">
        <v>19</v>
      </c>
      <c r="C65" s="6">
        <v>2.86</v>
      </c>
      <c r="D65" s="1">
        <v>5.0744999999999996</v>
      </c>
      <c r="E65" s="3">
        <f>ROUND(C65*D65,2)</f>
        <v>14.51</v>
      </c>
      <c r="F65" s="2">
        <v>0</v>
      </c>
      <c r="G65" s="3">
        <f>ROUND(E65*F65,2)</f>
        <v>0</v>
      </c>
      <c r="H65" s="3">
        <f>ROUND(E65-G65,2)</f>
        <v>14.51</v>
      </c>
    </row>
    <row r="66" spans="1:8" x14ac:dyDescent="0.25">
      <c r="A66" s="1" t="s">
        <v>60</v>
      </c>
      <c r="B66" s="1" t="s">
        <v>19</v>
      </c>
      <c r="C66" s="6">
        <v>2.86</v>
      </c>
      <c r="D66" s="1">
        <v>1.4244000000000001</v>
      </c>
      <c r="E66" s="3">
        <f>ROUND(C66*D66,2)</f>
        <v>4.07</v>
      </c>
      <c r="F66" s="2">
        <v>0</v>
      </c>
      <c r="G66" s="3">
        <f>ROUND(E66*F66,2)</f>
        <v>0</v>
      </c>
      <c r="H66" s="3">
        <f>ROUND(E66-G66,2)</f>
        <v>4.07</v>
      </c>
    </row>
    <row r="67" spans="1:8" x14ac:dyDescent="0.25">
      <c r="A67" s="1" t="s">
        <v>134</v>
      </c>
      <c r="B67" s="1" t="s">
        <v>19</v>
      </c>
      <c r="C67" s="6">
        <v>2.86</v>
      </c>
      <c r="D67" s="1">
        <v>0.2994</v>
      </c>
      <c r="E67" s="3">
        <f>ROUND(C67*D67,2)</f>
        <v>0.86</v>
      </c>
      <c r="F67" s="2">
        <v>0</v>
      </c>
      <c r="G67" s="3">
        <f>ROUND(E67*F67,2)</f>
        <v>0</v>
      </c>
      <c r="H67" s="3">
        <f>ROUND(E67-G67,2)</f>
        <v>0.86</v>
      </c>
    </row>
    <row r="68" spans="1:8" x14ac:dyDescent="0.25">
      <c r="A68" s="1" t="s">
        <v>87</v>
      </c>
      <c r="B68" s="1" t="s">
        <v>19</v>
      </c>
      <c r="C68" s="6">
        <v>2.86</v>
      </c>
      <c r="D68" s="1">
        <v>7.3316999999999997</v>
      </c>
      <c r="E68" s="3">
        <f>ROUND(C68*D68,2)</f>
        <v>20.97</v>
      </c>
      <c r="F68" s="2">
        <v>0</v>
      </c>
      <c r="G68" s="3">
        <f>ROUND(E68*F68,2)</f>
        <v>0</v>
      </c>
      <c r="H68" s="3">
        <f>ROUND(E68-G68,2)</f>
        <v>20.97</v>
      </c>
    </row>
    <row r="69" spans="1:8" x14ac:dyDescent="0.25">
      <c r="A69" s="5" t="s">
        <v>65</v>
      </c>
      <c r="C69" s="3"/>
      <c r="E69" s="3"/>
    </row>
    <row r="70" spans="1:8" x14ac:dyDescent="0.25">
      <c r="A70" s="1" t="s">
        <v>62</v>
      </c>
      <c r="B70" s="1" t="s">
        <v>39</v>
      </c>
      <c r="C70" s="6">
        <v>8.73</v>
      </c>
      <c r="D70" s="1">
        <v>1</v>
      </c>
      <c r="E70" s="3">
        <f>ROUND(C70*D70,2)</f>
        <v>8.73</v>
      </c>
      <c r="F70" s="2">
        <v>0</v>
      </c>
      <c r="G70" s="3">
        <f>ROUND(E70*F70,2)</f>
        <v>0</v>
      </c>
      <c r="H70" s="3">
        <f>ROUND(E70-G70,2)</f>
        <v>8.73</v>
      </c>
    </row>
    <row r="71" spans="1:8" x14ac:dyDescent="0.25">
      <c r="A71" s="1" t="s">
        <v>58</v>
      </c>
      <c r="B71" s="1" t="s">
        <v>39</v>
      </c>
      <c r="C71" s="6">
        <v>4.03</v>
      </c>
      <c r="D71" s="1">
        <v>1</v>
      </c>
      <c r="E71" s="3">
        <f>ROUND(C71*D71,2)</f>
        <v>4.03</v>
      </c>
      <c r="F71" s="2">
        <v>0</v>
      </c>
      <c r="G71" s="3">
        <f>ROUND(E71*F71,2)</f>
        <v>0</v>
      </c>
      <c r="H71" s="3">
        <f>ROUND(E71-G71,2)</f>
        <v>4.03</v>
      </c>
    </row>
    <row r="72" spans="1:8" x14ac:dyDescent="0.25">
      <c r="A72" s="1" t="s">
        <v>60</v>
      </c>
      <c r="B72" s="1" t="s">
        <v>39</v>
      </c>
      <c r="C72" s="6">
        <v>4.7699999999999996</v>
      </c>
      <c r="D72" s="1">
        <v>1</v>
      </c>
      <c r="E72" s="3">
        <f>ROUND(C72*D72,2)</f>
        <v>4.7699999999999996</v>
      </c>
      <c r="F72" s="2">
        <v>0</v>
      </c>
      <c r="G72" s="3">
        <f>ROUND(E72*F72,2)</f>
        <v>0</v>
      </c>
      <c r="H72" s="3">
        <f>ROUND(E72-G72,2)</f>
        <v>4.7699999999999996</v>
      </c>
    </row>
    <row r="73" spans="1:8" x14ac:dyDescent="0.25">
      <c r="A73" s="1" t="s">
        <v>134</v>
      </c>
      <c r="B73" s="1" t="s">
        <v>39</v>
      </c>
      <c r="C73" s="6">
        <v>0.44</v>
      </c>
      <c r="D73" s="1">
        <v>1</v>
      </c>
      <c r="E73" s="3">
        <f>ROUND(C73*D73,2)</f>
        <v>0.44</v>
      </c>
      <c r="F73" s="2">
        <v>0</v>
      </c>
      <c r="G73" s="3">
        <f>ROUND(E73*F73,2)</f>
        <v>0</v>
      </c>
      <c r="H73" s="3">
        <f>ROUND(E73-G73,2)</f>
        <v>0.44</v>
      </c>
    </row>
    <row r="74" spans="1:8" x14ac:dyDescent="0.25">
      <c r="A74" s="1" t="s">
        <v>87</v>
      </c>
      <c r="B74" s="1" t="s">
        <v>39</v>
      </c>
      <c r="C74" s="6">
        <v>7.16</v>
      </c>
      <c r="D74" s="1">
        <v>1</v>
      </c>
      <c r="E74" s="3">
        <f>ROUND(C74*D74,2)</f>
        <v>7.16</v>
      </c>
      <c r="F74" s="2">
        <v>0</v>
      </c>
      <c r="G74" s="3">
        <f>ROUND(E74*F74,2)</f>
        <v>0</v>
      </c>
      <c r="H74" s="3">
        <f>ROUND(E74-G74,2)</f>
        <v>7.16</v>
      </c>
    </row>
    <row r="75" spans="1:8" x14ac:dyDescent="0.25">
      <c r="A75" s="7" t="s">
        <v>66</v>
      </c>
      <c r="B75" s="7" t="s">
        <v>39</v>
      </c>
      <c r="C75" s="8">
        <v>20.329999999999998</v>
      </c>
      <c r="D75" s="7">
        <v>1</v>
      </c>
      <c r="E75" s="9">
        <f>ROUND(C75*D75,2)</f>
        <v>20.329999999999998</v>
      </c>
      <c r="F75" s="10">
        <v>0</v>
      </c>
      <c r="G75" s="9">
        <f>ROUND(E75*F75,2)</f>
        <v>0</v>
      </c>
      <c r="H75" s="9">
        <f>ROUND(E75-G75,2)</f>
        <v>20.329999999999998</v>
      </c>
    </row>
    <row r="76" spans="1:8" x14ac:dyDescent="0.25">
      <c r="A76" s="15" t="s">
        <v>67</v>
      </c>
      <c r="C76" s="3"/>
      <c r="E76" s="3">
        <f>SUM(E12:E75)</f>
        <v>484.01999999999992</v>
      </c>
      <c r="G76" s="4">
        <f>SUM(G12:G75)</f>
        <v>0</v>
      </c>
      <c r="H76" s="4">
        <f>ROUND(E76-G76,2)</f>
        <v>484.02</v>
      </c>
    </row>
    <row r="77" spans="1:8" x14ac:dyDescent="0.25">
      <c r="A77" s="15" t="s">
        <v>68</v>
      </c>
      <c r="C77" s="3"/>
      <c r="E77" s="3">
        <f>+E8-E76</f>
        <v>168.18000000000012</v>
      </c>
      <c r="G77" s="4">
        <f>+G8-G76</f>
        <v>0</v>
      </c>
      <c r="H77" s="4">
        <f>ROUND(E77-G77,2)</f>
        <v>168.18</v>
      </c>
    </row>
    <row r="78" spans="1:8" x14ac:dyDescent="0.25">
      <c r="A78" t="s">
        <v>10</v>
      </c>
      <c r="C78" s="3"/>
      <c r="E78" s="3"/>
    </row>
    <row r="79" spans="1:8" x14ac:dyDescent="0.25">
      <c r="A79" s="15" t="s">
        <v>69</v>
      </c>
      <c r="C79" s="3"/>
      <c r="E79" s="3"/>
    </row>
    <row r="80" spans="1:8" x14ac:dyDescent="0.25">
      <c r="A80" s="1" t="s">
        <v>62</v>
      </c>
      <c r="B80" s="1" t="s">
        <v>39</v>
      </c>
      <c r="C80" s="6">
        <v>25.21</v>
      </c>
      <c r="D80" s="1">
        <v>1</v>
      </c>
      <c r="E80" s="3">
        <f>ROUND(C80*D80,2)</f>
        <v>25.21</v>
      </c>
      <c r="F80" s="2">
        <v>0</v>
      </c>
      <c r="G80" s="3">
        <f>ROUND(E80*F80,2)</f>
        <v>0</v>
      </c>
      <c r="H80" s="3">
        <f>ROUND(E80-G80,2)</f>
        <v>25.21</v>
      </c>
    </row>
    <row r="81" spans="1:8" x14ac:dyDescent="0.25">
      <c r="A81" s="1" t="s">
        <v>58</v>
      </c>
      <c r="B81" s="1" t="s">
        <v>39</v>
      </c>
      <c r="C81" s="6">
        <v>31.32</v>
      </c>
      <c r="D81" s="1">
        <v>1</v>
      </c>
      <c r="E81" s="3">
        <f>ROUND(C81*D81,2)</f>
        <v>31.32</v>
      </c>
      <c r="F81" s="2">
        <v>0</v>
      </c>
      <c r="G81" s="3">
        <f>ROUND(E81*F81,2)</f>
        <v>0</v>
      </c>
      <c r="H81" s="3">
        <f>ROUND(E81-G81,2)</f>
        <v>31.32</v>
      </c>
    </row>
    <row r="82" spans="1:8" x14ac:dyDescent="0.25">
      <c r="A82" s="1" t="s">
        <v>60</v>
      </c>
      <c r="B82" s="1" t="s">
        <v>39</v>
      </c>
      <c r="C82" s="6">
        <v>22.85</v>
      </c>
      <c r="D82" s="1">
        <v>1</v>
      </c>
      <c r="E82" s="3">
        <f>ROUND(C82*D82,2)</f>
        <v>22.85</v>
      </c>
      <c r="F82" s="2">
        <v>0</v>
      </c>
      <c r="G82" s="3">
        <f>ROUND(E82*F82,2)</f>
        <v>0</v>
      </c>
      <c r="H82" s="3">
        <f>ROUND(E82-G82,2)</f>
        <v>22.85</v>
      </c>
    </row>
    <row r="83" spans="1:8" x14ac:dyDescent="0.25">
      <c r="A83" s="1" t="s">
        <v>134</v>
      </c>
      <c r="B83" s="1" t="s">
        <v>39</v>
      </c>
      <c r="C83" s="6">
        <v>3.52</v>
      </c>
      <c r="D83" s="1">
        <v>1</v>
      </c>
      <c r="E83" s="3">
        <f>ROUND(C83*D83,2)</f>
        <v>3.52</v>
      </c>
      <c r="F83" s="2">
        <v>0</v>
      </c>
      <c r="G83" s="3">
        <f>ROUND(E83*F83,2)</f>
        <v>0</v>
      </c>
      <c r="H83" s="3">
        <f>ROUND(E83-G83,2)</f>
        <v>3.52</v>
      </c>
    </row>
    <row r="84" spans="1:8" x14ac:dyDescent="0.25">
      <c r="A84" s="7" t="s">
        <v>87</v>
      </c>
      <c r="B84" s="7" t="s">
        <v>39</v>
      </c>
      <c r="C84" s="8">
        <v>74.47</v>
      </c>
      <c r="D84" s="7">
        <v>1</v>
      </c>
      <c r="E84" s="9">
        <f>ROUND(C84*D84,2)</f>
        <v>74.47</v>
      </c>
      <c r="F84" s="10">
        <v>0</v>
      </c>
      <c r="G84" s="9">
        <f>ROUND(E84*F84,2)</f>
        <v>0</v>
      </c>
      <c r="H84" s="9">
        <f>ROUND(E84-G84,2)</f>
        <v>74.47</v>
      </c>
    </row>
    <row r="85" spans="1:8" x14ac:dyDescent="0.25">
      <c r="A85" s="15" t="s">
        <v>70</v>
      </c>
      <c r="C85" s="3"/>
      <c r="E85" s="3">
        <f>SUM(E80:E84)</f>
        <v>157.37</v>
      </c>
      <c r="G85" s="4">
        <f>SUM(G80:G84)</f>
        <v>0</v>
      </c>
      <c r="H85" s="4">
        <f>ROUND(E85-G85,2)</f>
        <v>157.37</v>
      </c>
    </row>
    <row r="86" spans="1:8" x14ac:dyDescent="0.25">
      <c r="A86" s="15" t="s">
        <v>71</v>
      </c>
      <c r="C86" s="3"/>
      <c r="E86" s="3">
        <f>+E76+E85</f>
        <v>641.38999999999987</v>
      </c>
      <c r="G86" s="4">
        <f>+G76+G85</f>
        <v>0</v>
      </c>
      <c r="H86" s="4">
        <f>ROUND(E86-G86,2)</f>
        <v>641.39</v>
      </c>
    </row>
    <row r="87" spans="1:8" x14ac:dyDescent="0.25">
      <c r="A87" s="15" t="s">
        <v>72</v>
      </c>
      <c r="C87" s="3"/>
      <c r="E87" s="3">
        <f>+E8-E86</f>
        <v>10.810000000000173</v>
      </c>
      <c r="G87" s="4">
        <f>+G8-G86</f>
        <v>0</v>
      </c>
      <c r="H87" s="4">
        <f>ROUND(E87-G87,2)</f>
        <v>10.81</v>
      </c>
    </row>
    <row r="88" spans="1:8" x14ac:dyDescent="0.25">
      <c r="A88" t="s">
        <v>1</v>
      </c>
      <c r="C88" s="3"/>
      <c r="E88" s="3"/>
    </row>
    <row r="89" spans="1:8" x14ac:dyDescent="0.25">
      <c r="A89" t="s">
        <v>139</v>
      </c>
      <c r="C89" s="3"/>
      <c r="E89" s="3"/>
    </row>
    <row r="90" spans="1:8" x14ac:dyDescent="0.25">
      <c r="C90" s="3"/>
      <c r="E90" s="3"/>
    </row>
    <row r="91" spans="1:8" x14ac:dyDescent="0.25">
      <c r="A91" s="15" t="s">
        <v>73</v>
      </c>
      <c r="C91" s="3"/>
      <c r="E91" s="3"/>
    </row>
    <row r="92" spans="1:8" x14ac:dyDescent="0.25">
      <c r="A92" s="15" t="s">
        <v>74</v>
      </c>
      <c r="C92" s="3"/>
      <c r="E92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9"/>
  <sheetViews>
    <sheetView workbookViewId="0">
      <selection activeCell="N18" sqref="N18"/>
    </sheetView>
  </sheetViews>
  <sheetFormatPr defaultRowHeight="15" x14ac:dyDescent="0.25"/>
  <cols>
    <col min="1" max="1" width="22.140625" customWidth="1"/>
    <col min="4" max="4" width="10" customWidth="1"/>
    <col min="5" max="5" width="14.5703125" bestFit="1" customWidth="1"/>
  </cols>
  <sheetData>
    <row r="1" spans="1:8" x14ac:dyDescent="0.25">
      <c r="A1" s="20" t="s">
        <v>88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141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53</v>
      </c>
      <c r="E7" s="9">
        <f>ROUND(C7*D7,2)</f>
        <v>576.11</v>
      </c>
      <c r="F7" s="10">
        <v>0</v>
      </c>
      <c r="G7" s="9">
        <f>ROUND(E7*F7,2)</f>
        <v>0</v>
      </c>
      <c r="H7" s="9">
        <f>ROUND(E7-G7,2)</f>
        <v>576.11</v>
      </c>
    </row>
    <row r="8" spans="1:8" x14ac:dyDescent="0.25">
      <c r="A8" s="15" t="s">
        <v>9</v>
      </c>
      <c r="C8" s="3"/>
      <c r="E8" s="3">
        <f>SUM(E7:E7)</f>
        <v>576.11</v>
      </c>
      <c r="G8" s="4">
        <f>SUM(G7:G7)</f>
        <v>0</v>
      </c>
      <c r="H8" s="4">
        <f>ROUND(E8-G8,2)</f>
        <v>576.11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4</v>
      </c>
      <c r="E12" s="3">
        <f>ROUND(C12*D12,2)</f>
        <v>32.200000000000003</v>
      </c>
      <c r="F12" s="2">
        <v>0</v>
      </c>
      <c r="G12" s="3">
        <f>ROUND(E12*F12,2)</f>
        <v>0</v>
      </c>
      <c r="H12" s="3">
        <f>ROUND(E12-G12,2)</f>
        <v>32.200000000000003</v>
      </c>
    </row>
    <row r="13" spans="1:8" x14ac:dyDescent="0.25">
      <c r="A13" s="5" t="s">
        <v>15</v>
      </c>
      <c r="C13" s="3"/>
      <c r="E13" s="3"/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1" t="s">
        <v>18</v>
      </c>
      <c r="B15" s="1" t="s">
        <v>19</v>
      </c>
      <c r="C15" s="6">
        <v>8.4</v>
      </c>
      <c r="D15" s="1">
        <v>0.6</v>
      </c>
      <c r="E15" s="3">
        <f>ROUND(C15*D15,2)</f>
        <v>5.04</v>
      </c>
      <c r="F15" s="2">
        <v>0</v>
      </c>
      <c r="G15" s="3">
        <f>ROUND(E15*F15,2)</f>
        <v>0</v>
      </c>
      <c r="H15" s="3">
        <f>ROUND(E15-G15,2)</f>
        <v>5.04</v>
      </c>
    </row>
    <row r="16" spans="1:8" x14ac:dyDescent="0.25">
      <c r="A16" s="5" t="s">
        <v>20</v>
      </c>
      <c r="C16" s="3"/>
      <c r="E16" s="3"/>
    </row>
    <row r="17" spans="1:8" x14ac:dyDescent="0.25">
      <c r="A17" s="1" t="s">
        <v>21</v>
      </c>
      <c r="B17" s="1" t="s">
        <v>22</v>
      </c>
      <c r="C17" s="6">
        <v>29.1</v>
      </c>
      <c r="D17" s="1">
        <v>0.87</v>
      </c>
      <c r="E17" s="3">
        <f>ROUND(C17*D17,2)</f>
        <v>25.32</v>
      </c>
      <c r="F17" s="2">
        <v>0</v>
      </c>
      <c r="G17" s="3">
        <f>ROUND(E17*F17,2)</f>
        <v>0</v>
      </c>
      <c r="H17" s="3">
        <f>ROUND(E17-G17,2)</f>
        <v>25.32</v>
      </c>
    </row>
    <row r="18" spans="1:8" x14ac:dyDescent="0.25">
      <c r="A18" s="1" t="s">
        <v>23</v>
      </c>
      <c r="B18" s="1" t="s">
        <v>22</v>
      </c>
      <c r="C18" s="6">
        <v>27.09</v>
      </c>
      <c r="D18" s="1">
        <v>1.33</v>
      </c>
      <c r="E18" s="3">
        <f>ROUND(C18*D18,2)</f>
        <v>36.03</v>
      </c>
      <c r="F18" s="2">
        <v>0</v>
      </c>
      <c r="G18" s="3">
        <f>ROUND(E18*F18,2)</f>
        <v>0</v>
      </c>
      <c r="H18" s="3">
        <f>ROUND(E18-G18,2)</f>
        <v>36.03</v>
      </c>
    </row>
    <row r="19" spans="1:8" x14ac:dyDescent="0.25">
      <c r="A19" s="5" t="s">
        <v>24</v>
      </c>
      <c r="C19" s="3"/>
      <c r="E19" s="3"/>
    </row>
    <row r="20" spans="1:8" x14ac:dyDescent="0.25">
      <c r="A20" s="1" t="s">
        <v>25</v>
      </c>
      <c r="B20" s="1" t="s">
        <v>17</v>
      </c>
      <c r="C20" s="6">
        <v>4.46</v>
      </c>
      <c r="D20" s="1">
        <v>1.6</v>
      </c>
      <c r="E20" s="3">
        <f>ROUND(C20*D20,2)</f>
        <v>7.14</v>
      </c>
      <c r="F20" s="2">
        <v>0</v>
      </c>
      <c r="G20" s="3">
        <f>ROUND(E20*F20,2)</f>
        <v>0</v>
      </c>
      <c r="H20" s="3">
        <f>ROUND(E20-G20,2)</f>
        <v>7.14</v>
      </c>
    </row>
    <row r="21" spans="1:8" x14ac:dyDescent="0.25">
      <c r="A21" s="1" t="s">
        <v>81</v>
      </c>
      <c r="B21" s="1" t="s">
        <v>17</v>
      </c>
      <c r="C21" s="6">
        <v>1.46</v>
      </c>
      <c r="D21" s="1">
        <v>13.7</v>
      </c>
      <c r="E21" s="3">
        <f>ROUND(C21*D21,2)</f>
        <v>20</v>
      </c>
      <c r="F21" s="2">
        <v>0</v>
      </c>
      <c r="G21" s="3">
        <f>ROUND(E21*F21,2)</f>
        <v>0</v>
      </c>
      <c r="H21" s="3">
        <f>ROUND(E21-G21,2)</f>
        <v>20</v>
      </c>
    </row>
    <row r="22" spans="1:8" x14ac:dyDescent="0.25">
      <c r="A22" s="5" t="s">
        <v>26</v>
      </c>
      <c r="C22" s="3"/>
      <c r="E22" s="3"/>
    </row>
    <row r="23" spans="1:8" x14ac:dyDescent="0.25">
      <c r="A23" s="1" t="s">
        <v>27</v>
      </c>
      <c r="B23" s="1" t="s">
        <v>17</v>
      </c>
      <c r="C23" s="6">
        <v>0.12</v>
      </c>
      <c r="D23" s="1">
        <v>64</v>
      </c>
      <c r="E23" s="3">
        <f>ROUND(C23*D23,2)</f>
        <v>7.68</v>
      </c>
      <c r="F23" s="2">
        <v>0</v>
      </c>
      <c r="G23" s="3">
        <f>ROUND(E23*F23,2)</f>
        <v>0</v>
      </c>
      <c r="H23" s="3">
        <f>ROUND(E23-G23,2)</f>
        <v>7.68</v>
      </c>
    </row>
    <row r="24" spans="1:8" x14ac:dyDescent="0.25">
      <c r="A24" s="1" t="s">
        <v>30</v>
      </c>
      <c r="B24" s="1" t="s">
        <v>29</v>
      </c>
      <c r="C24" s="6">
        <v>15.01</v>
      </c>
      <c r="D24" s="1">
        <v>1</v>
      </c>
      <c r="E24" s="3">
        <f>ROUND(C24*D24,2)</f>
        <v>15.01</v>
      </c>
      <c r="F24" s="2">
        <v>0</v>
      </c>
      <c r="G24" s="3">
        <f>ROUND(E24*F24,2)</f>
        <v>0</v>
      </c>
      <c r="H24" s="3">
        <f>ROUND(E24-G24,2)</f>
        <v>15.01</v>
      </c>
    </row>
    <row r="25" spans="1:8" x14ac:dyDescent="0.25">
      <c r="A25" s="1" t="s">
        <v>31</v>
      </c>
      <c r="B25" s="1" t="s">
        <v>17</v>
      </c>
      <c r="C25" s="6">
        <v>3.06</v>
      </c>
      <c r="D25" s="1">
        <v>2</v>
      </c>
      <c r="E25" s="3">
        <f>ROUND(C25*D25,2)</f>
        <v>6.12</v>
      </c>
      <c r="F25" s="2">
        <v>0</v>
      </c>
      <c r="G25" s="3">
        <f>ROUND(E25*F25,2)</f>
        <v>0</v>
      </c>
      <c r="H25" s="3">
        <f>ROUND(E25-G25,2)</f>
        <v>6.12</v>
      </c>
    </row>
    <row r="26" spans="1:8" x14ac:dyDescent="0.25">
      <c r="A26" s="1" t="s">
        <v>32</v>
      </c>
      <c r="B26" s="1" t="s">
        <v>29</v>
      </c>
      <c r="C26" s="6">
        <v>10.19</v>
      </c>
      <c r="D26" s="1">
        <v>2</v>
      </c>
      <c r="E26" s="3">
        <f>ROUND(C26*D26,2)</f>
        <v>20.38</v>
      </c>
      <c r="F26" s="2">
        <v>0</v>
      </c>
      <c r="G26" s="3">
        <f>ROUND(E26*F26,2)</f>
        <v>0</v>
      </c>
      <c r="H26" s="3">
        <f>ROUND(E26-G26,2)</f>
        <v>20.38</v>
      </c>
    </row>
    <row r="27" spans="1:8" x14ac:dyDescent="0.25">
      <c r="A27" s="1" t="s">
        <v>33</v>
      </c>
      <c r="B27" s="1" t="s">
        <v>17</v>
      </c>
      <c r="C27" s="6">
        <v>0.32</v>
      </c>
      <c r="D27" s="1">
        <v>32</v>
      </c>
      <c r="E27" s="3">
        <f>ROUND(C27*D27,2)</f>
        <v>10.24</v>
      </c>
      <c r="F27" s="2">
        <v>0</v>
      </c>
      <c r="G27" s="3">
        <f>ROUND(E27*F27,2)</f>
        <v>0</v>
      </c>
      <c r="H27" s="3">
        <f>ROUND(E27-G27,2)</f>
        <v>10.24</v>
      </c>
    </row>
    <row r="28" spans="1:8" x14ac:dyDescent="0.25">
      <c r="A28" s="1" t="s">
        <v>112</v>
      </c>
      <c r="B28" s="1" t="s">
        <v>29</v>
      </c>
      <c r="C28" s="6">
        <v>6.89</v>
      </c>
      <c r="D28" s="1">
        <v>3.5</v>
      </c>
      <c r="E28" s="3">
        <f>ROUND(C28*D28,2)</f>
        <v>24.12</v>
      </c>
      <c r="F28" s="2">
        <v>0</v>
      </c>
      <c r="G28" s="3">
        <f>ROUND(E28*F28,2)</f>
        <v>0</v>
      </c>
      <c r="H28" s="3">
        <f>ROUND(E28-G28,2)</f>
        <v>24.12</v>
      </c>
    </row>
    <row r="29" spans="1:8" x14ac:dyDescent="0.25">
      <c r="A29" s="1" t="s">
        <v>34</v>
      </c>
      <c r="B29" s="1" t="s">
        <v>29</v>
      </c>
      <c r="C29" s="6">
        <v>10.11</v>
      </c>
      <c r="D29" s="1">
        <v>1</v>
      </c>
      <c r="E29" s="3">
        <f>ROUND(C29*D29,2)</f>
        <v>10.11</v>
      </c>
      <c r="F29" s="2">
        <v>0</v>
      </c>
      <c r="G29" s="3">
        <f>ROUND(E29*F29,2)</f>
        <v>0</v>
      </c>
      <c r="H29" s="3">
        <f>ROUND(E29-G29,2)</f>
        <v>10.11</v>
      </c>
    </row>
    <row r="30" spans="1:8" x14ac:dyDescent="0.25">
      <c r="A30" s="5" t="s">
        <v>35</v>
      </c>
      <c r="C30" s="3"/>
      <c r="E30" s="3"/>
    </row>
    <row r="31" spans="1:8" x14ac:dyDescent="0.25">
      <c r="A31" s="1" t="s">
        <v>36</v>
      </c>
      <c r="B31" s="1" t="s">
        <v>37</v>
      </c>
      <c r="C31" s="6">
        <v>6.75</v>
      </c>
      <c r="D31" s="1">
        <v>0.75</v>
      </c>
      <c r="E31" s="3">
        <f>ROUND(C31*D31,2)</f>
        <v>5.0599999999999996</v>
      </c>
      <c r="F31" s="2">
        <v>0</v>
      </c>
      <c r="G31" s="3">
        <f>ROUND(E31*F31,2)</f>
        <v>0</v>
      </c>
      <c r="H31" s="3">
        <f>ROUND(E31-G31,2)</f>
        <v>5.0599999999999996</v>
      </c>
    </row>
    <row r="32" spans="1:8" x14ac:dyDescent="0.25">
      <c r="A32" s="1" t="s">
        <v>38</v>
      </c>
      <c r="B32" s="1" t="s">
        <v>39</v>
      </c>
      <c r="C32" s="6">
        <v>8</v>
      </c>
      <c r="D32" s="1">
        <v>1</v>
      </c>
      <c r="E32" s="3">
        <f>ROUND(C32*D32,2)</f>
        <v>8</v>
      </c>
      <c r="F32" s="2">
        <v>0</v>
      </c>
      <c r="G32" s="3">
        <f>ROUND(E32*F32,2)</f>
        <v>0</v>
      </c>
      <c r="H32" s="3">
        <f>ROUND(E32-G32,2)</f>
        <v>8</v>
      </c>
    </row>
    <row r="33" spans="1:8" x14ac:dyDescent="0.25">
      <c r="A33" s="5" t="s">
        <v>40</v>
      </c>
      <c r="C33" s="3"/>
      <c r="E33" s="3"/>
    </row>
    <row r="34" spans="1:8" x14ac:dyDescent="0.25">
      <c r="A34" s="1" t="s">
        <v>41</v>
      </c>
      <c r="B34" s="1" t="s">
        <v>37</v>
      </c>
      <c r="C34" s="6">
        <v>1.03</v>
      </c>
      <c r="D34" s="1">
        <v>50</v>
      </c>
      <c r="E34" s="3">
        <f>ROUND(C34*D34,2)</f>
        <v>51.5</v>
      </c>
      <c r="F34" s="2">
        <v>0</v>
      </c>
      <c r="G34" s="3">
        <f>ROUND(E34*F34,2)</f>
        <v>0</v>
      </c>
      <c r="H34" s="3">
        <f>ROUND(E34-G34,2)</f>
        <v>51.5</v>
      </c>
    </row>
    <row r="35" spans="1:8" x14ac:dyDescent="0.25">
      <c r="A35" s="5" t="s">
        <v>42</v>
      </c>
      <c r="C35" s="3"/>
      <c r="E35" s="3"/>
    </row>
    <row r="36" spans="1:8" x14ac:dyDescent="0.25">
      <c r="A36" s="1" t="s">
        <v>43</v>
      </c>
      <c r="B36" s="1" t="s">
        <v>29</v>
      </c>
      <c r="C36" s="6">
        <v>3.3</v>
      </c>
      <c r="D36" s="1">
        <v>1.1000000000000001</v>
      </c>
      <c r="E36" s="3">
        <f>ROUND(C36*D36,2)</f>
        <v>3.63</v>
      </c>
      <c r="F36" s="2">
        <v>0</v>
      </c>
      <c r="G36" s="3">
        <f>ROUND(E36*F36,2)</f>
        <v>0</v>
      </c>
      <c r="H36" s="3">
        <f>ROUND(E36-G36,2)</f>
        <v>3.63</v>
      </c>
    </row>
    <row r="37" spans="1:8" x14ac:dyDescent="0.25">
      <c r="A37" s="5" t="s">
        <v>44</v>
      </c>
      <c r="C37" s="3"/>
      <c r="E37" s="3"/>
    </row>
    <row r="38" spans="1:8" x14ac:dyDescent="0.25">
      <c r="A38" s="1" t="s">
        <v>45</v>
      </c>
      <c r="B38" s="1" t="s">
        <v>39</v>
      </c>
      <c r="C38" s="6">
        <v>9</v>
      </c>
      <c r="D38" s="1">
        <v>1</v>
      </c>
      <c r="E38" s="3">
        <f>ROUND(C38*D38,2)</f>
        <v>9</v>
      </c>
      <c r="F38" s="2">
        <v>0</v>
      </c>
      <c r="G38" s="3">
        <f>ROUND(E38*F38,2)</f>
        <v>0</v>
      </c>
      <c r="H38" s="3">
        <f>ROUND(E38-G38,2)</f>
        <v>9</v>
      </c>
    </row>
    <row r="39" spans="1:8" x14ac:dyDescent="0.25">
      <c r="A39" s="5" t="s">
        <v>46</v>
      </c>
      <c r="C39" s="3"/>
      <c r="E39" s="3"/>
    </row>
    <row r="40" spans="1:8" x14ac:dyDescent="0.25">
      <c r="A40" s="1" t="s">
        <v>47</v>
      </c>
      <c r="B40" s="1" t="s">
        <v>8</v>
      </c>
      <c r="C40" s="6">
        <v>0.28999999999999998</v>
      </c>
      <c r="D40" s="1">
        <v>53</v>
      </c>
      <c r="E40" s="3">
        <f>ROUND(C40*D40,2)</f>
        <v>15.37</v>
      </c>
      <c r="F40" s="2">
        <v>0</v>
      </c>
      <c r="G40" s="3">
        <f>ROUND(E40*F40,2)</f>
        <v>0</v>
      </c>
      <c r="H40" s="3">
        <f>ROUND(E40-G40,2)</f>
        <v>15.37</v>
      </c>
    </row>
    <row r="41" spans="1:8" x14ac:dyDescent="0.25">
      <c r="A41" s="5" t="s">
        <v>89</v>
      </c>
      <c r="C41" s="3"/>
      <c r="E41" s="3"/>
    </row>
    <row r="42" spans="1:8" x14ac:dyDescent="0.25">
      <c r="A42" s="1" t="s">
        <v>90</v>
      </c>
      <c r="B42" s="1" t="s">
        <v>39</v>
      </c>
      <c r="C42" s="6">
        <v>4.5</v>
      </c>
      <c r="D42" s="1">
        <v>0.5</v>
      </c>
      <c r="E42" s="3">
        <f>ROUND(C42*D42,2)</f>
        <v>2.25</v>
      </c>
      <c r="F42" s="2">
        <v>0</v>
      </c>
      <c r="G42" s="3">
        <f>ROUND(E42*F42,2)</f>
        <v>0</v>
      </c>
      <c r="H42" s="3">
        <f>ROUND(E42-G42,2)</f>
        <v>2.25</v>
      </c>
    </row>
    <row r="43" spans="1:8" x14ac:dyDescent="0.25">
      <c r="A43" s="5" t="s">
        <v>48</v>
      </c>
      <c r="C43" s="3"/>
      <c r="E43" s="3"/>
    </row>
    <row r="44" spans="1:8" x14ac:dyDescent="0.25">
      <c r="A44" s="1" t="s">
        <v>49</v>
      </c>
      <c r="B44" s="1" t="s">
        <v>50</v>
      </c>
      <c r="C44" s="6">
        <v>51.39</v>
      </c>
      <c r="D44" s="1">
        <v>0.33300000000000002</v>
      </c>
      <c r="E44" s="3">
        <f>ROUND(C44*D44,2)</f>
        <v>17.11</v>
      </c>
      <c r="F44" s="2">
        <v>0</v>
      </c>
      <c r="G44" s="3">
        <f>ROUND(E44*F44,2)</f>
        <v>0</v>
      </c>
      <c r="H44" s="3">
        <f>ROUND(E44-G44,2)</f>
        <v>17.11</v>
      </c>
    </row>
    <row r="45" spans="1:8" x14ac:dyDescent="0.25">
      <c r="A45" s="5" t="s">
        <v>51</v>
      </c>
      <c r="C45" s="3"/>
      <c r="E45" s="3"/>
    </row>
    <row r="46" spans="1:8" x14ac:dyDescent="0.25">
      <c r="A46" s="1" t="s">
        <v>52</v>
      </c>
      <c r="B46" s="1" t="s">
        <v>39</v>
      </c>
      <c r="C46" s="6">
        <v>6.5</v>
      </c>
      <c r="D46" s="1">
        <v>1</v>
      </c>
      <c r="E46" s="3">
        <f>ROUND(C46*D46,2)</f>
        <v>6.5</v>
      </c>
      <c r="F46" s="2">
        <v>0</v>
      </c>
      <c r="G46" s="3">
        <f>ROUND(E46*F46,2)</f>
        <v>0</v>
      </c>
      <c r="H46" s="3">
        <f>ROUND(E46-G46,2)</f>
        <v>6.5</v>
      </c>
    </row>
    <row r="47" spans="1:8" x14ac:dyDescent="0.25">
      <c r="A47" s="5" t="s">
        <v>53</v>
      </c>
      <c r="C47" s="3"/>
      <c r="E47" s="3"/>
    </row>
    <row r="48" spans="1:8" x14ac:dyDescent="0.25">
      <c r="A48" s="1" t="s">
        <v>54</v>
      </c>
      <c r="B48" s="1" t="s">
        <v>39</v>
      </c>
      <c r="C48" s="6">
        <v>1.55</v>
      </c>
      <c r="D48" s="1">
        <v>1</v>
      </c>
      <c r="E48" s="3">
        <f>ROUND(C48*D48,2)</f>
        <v>1.55</v>
      </c>
      <c r="F48" s="2">
        <v>0</v>
      </c>
      <c r="G48" s="3">
        <f>ROUND(E48*F48,2)</f>
        <v>0</v>
      </c>
      <c r="H48" s="3">
        <f>ROUND(E48-G48,2)</f>
        <v>1.55</v>
      </c>
    </row>
    <row r="49" spans="1:8" x14ac:dyDescent="0.25">
      <c r="A49" s="5" t="s">
        <v>55</v>
      </c>
      <c r="C49" s="3"/>
      <c r="E49" s="3"/>
    </row>
    <row r="50" spans="1:8" x14ac:dyDescent="0.25">
      <c r="A50" s="1" t="s">
        <v>56</v>
      </c>
      <c r="B50" s="1" t="s">
        <v>39</v>
      </c>
      <c r="C50" s="6">
        <v>10</v>
      </c>
      <c r="D50" s="1">
        <v>0.33300000000000002</v>
      </c>
      <c r="E50" s="3">
        <f>ROUND(C50*D50,2)</f>
        <v>3.33</v>
      </c>
      <c r="F50" s="2">
        <v>0</v>
      </c>
      <c r="G50" s="3">
        <f>ROUND(E50*F50,2)</f>
        <v>0</v>
      </c>
      <c r="H50" s="3">
        <f>ROUND(E50-G50,2)</f>
        <v>3.33</v>
      </c>
    </row>
    <row r="51" spans="1:8" x14ac:dyDescent="0.25">
      <c r="A51" s="5" t="s">
        <v>57</v>
      </c>
      <c r="C51" s="3"/>
      <c r="E51" s="3"/>
    </row>
    <row r="52" spans="1:8" x14ac:dyDescent="0.25">
      <c r="A52" s="1" t="s">
        <v>58</v>
      </c>
      <c r="B52" s="1" t="s">
        <v>59</v>
      </c>
      <c r="C52" s="6">
        <v>18.690000000000001</v>
      </c>
      <c r="D52" s="1">
        <v>0.3362</v>
      </c>
      <c r="E52" s="3">
        <f>ROUND(C52*D52,2)</f>
        <v>6.28</v>
      </c>
      <c r="F52" s="2">
        <v>0</v>
      </c>
      <c r="G52" s="3">
        <f>ROUND(E52*F52,2)</f>
        <v>0</v>
      </c>
      <c r="H52" s="3">
        <f>ROUND(E52-G52,2)</f>
        <v>6.28</v>
      </c>
    </row>
    <row r="53" spans="1:8" x14ac:dyDescent="0.25">
      <c r="A53" s="1" t="s">
        <v>60</v>
      </c>
      <c r="B53" s="1" t="s">
        <v>59</v>
      </c>
      <c r="C53" s="6">
        <v>18.690000000000001</v>
      </c>
      <c r="D53" s="1">
        <v>8.5099999999999995E-2</v>
      </c>
      <c r="E53" s="3">
        <f>ROUND(C53*D53,2)</f>
        <v>1.59</v>
      </c>
      <c r="F53" s="2">
        <v>0</v>
      </c>
      <c r="G53" s="3">
        <f>ROUND(E53*F53,2)</f>
        <v>0</v>
      </c>
      <c r="H53" s="3">
        <f>ROUND(E53-G53,2)</f>
        <v>1.59</v>
      </c>
    </row>
    <row r="54" spans="1:8" x14ac:dyDescent="0.25">
      <c r="A54" s="1" t="s">
        <v>134</v>
      </c>
      <c r="B54" s="1" t="s">
        <v>59</v>
      </c>
      <c r="C54" s="6">
        <v>18.690000000000001</v>
      </c>
      <c r="D54" s="1">
        <v>3.5299999999999998E-2</v>
      </c>
      <c r="E54" s="3">
        <f>ROUND(C54*D54,2)</f>
        <v>0.66</v>
      </c>
      <c r="F54" s="2">
        <v>0</v>
      </c>
      <c r="G54" s="3">
        <f>ROUND(E54*F54,2)</f>
        <v>0</v>
      </c>
      <c r="H54" s="3">
        <f>ROUND(E54-G54,2)</f>
        <v>0.66</v>
      </c>
    </row>
    <row r="55" spans="1:8" x14ac:dyDescent="0.25">
      <c r="A55" s="5" t="s">
        <v>85</v>
      </c>
      <c r="C55" s="3"/>
      <c r="E55" s="3"/>
    </row>
    <row r="56" spans="1:8" x14ac:dyDescent="0.25">
      <c r="A56" s="1" t="s">
        <v>86</v>
      </c>
      <c r="B56" s="1" t="s">
        <v>59</v>
      </c>
      <c r="C56" s="6">
        <v>9.06</v>
      </c>
      <c r="D56" s="1">
        <v>0.3125</v>
      </c>
      <c r="E56" s="3">
        <f>ROUND(C56*D56,2)</f>
        <v>2.83</v>
      </c>
      <c r="F56" s="2">
        <v>0</v>
      </c>
      <c r="G56" s="3">
        <f>ROUND(E56*F56,2)</f>
        <v>0</v>
      </c>
      <c r="H56" s="3">
        <f>ROUND(E56-G56,2)</f>
        <v>2.83</v>
      </c>
    </row>
    <row r="57" spans="1:8" x14ac:dyDescent="0.25">
      <c r="A57" s="5" t="s">
        <v>61</v>
      </c>
      <c r="C57" s="3"/>
      <c r="E57" s="3"/>
    </row>
    <row r="58" spans="1:8" x14ac:dyDescent="0.25">
      <c r="A58" s="1" t="s">
        <v>62</v>
      </c>
      <c r="B58" s="1" t="s">
        <v>59</v>
      </c>
      <c r="C58" s="6">
        <v>9.06</v>
      </c>
      <c r="D58" s="1">
        <v>5.0799999999999998E-2</v>
      </c>
      <c r="E58" s="3">
        <f>ROUND(C58*D58,2)</f>
        <v>0.46</v>
      </c>
      <c r="F58" s="2">
        <v>0</v>
      </c>
      <c r="G58" s="3">
        <f>ROUND(E58*F58,2)</f>
        <v>0</v>
      </c>
      <c r="H58" s="3">
        <f>ROUND(E58-G58,2)</f>
        <v>0.46</v>
      </c>
    </row>
    <row r="59" spans="1:8" x14ac:dyDescent="0.25">
      <c r="A59" s="1" t="s">
        <v>134</v>
      </c>
      <c r="B59" s="1" t="s">
        <v>59</v>
      </c>
      <c r="C59" s="6">
        <v>9.06</v>
      </c>
      <c r="D59" s="1">
        <v>1.7600000000000001E-2</v>
      </c>
      <c r="E59" s="3">
        <f>ROUND(C59*D59,2)</f>
        <v>0.16</v>
      </c>
      <c r="F59" s="2">
        <v>0</v>
      </c>
      <c r="G59" s="3">
        <f>ROUND(E59*F59,2)</f>
        <v>0</v>
      </c>
      <c r="H59" s="3">
        <f>ROUND(E59-G59,2)</f>
        <v>0.16</v>
      </c>
    </row>
    <row r="60" spans="1:8" x14ac:dyDescent="0.25">
      <c r="A60" s="1" t="s">
        <v>63</v>
      </c>
      <c r="B60" s="1" t="s">
        <v>59</v>
      </c>
      <c r="C60" s="6">
        <v>18.690000000000001</v>
      </c>
      <c r="D60" s="1">
        <v>0.22839999999999999</v>
      </c>
      <c r="E60" s="3">
        <f>ROUND(C60*D60,2)</f>
        <v>4.2699999999999996</v>
      </c>
      <c r="F60" s="2">
        <v>0</v>
      </c>
      <c r="G60" s="3">
        <f>ROUND(E60*F60,2)</f>
        <v>0</v>
      </c>
      <c r="H60" s="3">
        <f>ROUND(E60-G60,2)</f>
        <v>4.2699999999999996</v>
      </c>
    </row>
    <row r="61" spans="1:8" x14ac:dyDescent="0.25">
      <c r="A61" s="5" t="s">
        <v>64</v>
      </c>
      <c r="C61" s="3"/>
      <c r="E61" s="3"/>
    </row>
    <row r="62" spans="1:8" x14ac:dyDescent="0.25">
      <c r="A62" s="1" t="s">
        <v>58</v>
      </c>
      <c r="B62" s="1" t="s">
        <v>19</v>
      </c>
      <c r="C62" s="6">
        <v>2.86</v>
      </c>
      <c r="D62" s="1">
        <v>3.8348</v>
      </c>
      <c r="E62" s="3">
        <f>ROUND(C62*D62,2)</f>
        <v>10.97</v>
      </c>
      <c r="F62" s="2">
        <v>0</v>
      </c>
      <c r="G62" s="3">
        <f>ROUND(E62*F62,2)</f>
        <v>0</v>
      </c>
      <c r="H62" s="3">
        <f>ROUND(E62-G62,2)</f>
        <v>10.97</v>
      </c>
    </row>
    <row r="63" spans="1:8" x14ac:dyDescent="0.25">
      <c r="A63" s="1" t="s">
        <v>60</v>
      </c>
      <c r="B63" s="1" t="s">
        <v>19</v>
      </c>
      <c r="C63" s="6">
        <v>2.86</v>
      </c>
      <c r="D63" s="1">
        <v>1.4244000000000001</v>
      </c>
      <c r="E63" s="3">
        <f>ROUND(C63*D63,2)</f>
        <v>4.07</v>
      </c>
      <c r="F63" s="2">
        <v>0</v>
      </c>
      <c r="G63" s="3">
        <f>ROUND(E63*F63,2)</f>
        <v>0</v>
      </c>
      <c r="H63" s="3">
        <f>ROUND(E63-G63,2)</f>
        <v>4.07</v>
      </c>
    </row>
    <row r="64" spans="1:8" x14ac:dyDescent="0.25">
      <c r="A64" s="1" t="s">
        <v>134</v>
      </c>
      <c r="B64" s="1" t="s">
        <v>19</v>
      </c>
      <c r="C64" s="6">
        <v>2.86</v>
      </c>
      <c r="D64" s="1">
        <v>0.44900000000000001</v>
      </c>
      <c r="E64" s="3">
        <f>ROUND(C64*D64,2)</f>
        <v>1.28</v>
      </c>
      <c r="F64" s="2">
        <v>0</v>
      </c>
      <c r="G64" s="3">
        <f>ROUND(E64*F64,2)</f>
        <v>0</v>
      </c>
      <c r="H64" s="3">
        <f>ROUND(E64-G64,2)</f>
        <v>1.28</v>
      </c>
    </row>
    <row r="65" spans="1:8" x14ac:dyDescent="0.25">
      <c r="A65" s="1" t="s">
        <v>91</v>
      </c>
      <c r="B65" s="1" t="s">
        <v>19</v>
      </c>
      <c r="C65" s="6">
        <v>2.86</v>
      </c>
      <c r="D65" s="1">
        <v>10.9975</v>
      </c>
      <c r="E65" s="3">
        <f>ROUND(C65*D65,2)</f>
        <v>31.45</v>
      </c>
      <c r="F65" s="2">
        <v>0</v>
      </c>
      <c r="G65" s="3">
        <f>ROUND(E65*F65,2)</f>
        <v>0</v>
      </c>
      <c r="H65" s="3">
        <f>ROUND(E65-G65,2)</f>
        <v>31.45</v>
      </c>
    </row>
    <row r="66" spans="1:8" x14ac:dyDescent="0.25">
      <c r="A66" s="5" t="s">
        <v>65</v>
      </c>
      <c r="C66" s="3"/>
      <c r="E66" s="3"/>
    </row>
    <row r="67" spans="1:8" x14ac:dyDescent="0.25">
      <c r="A67" s="1" t="s">
        <v>62</v>
      </c>
      <c r="B67" s="1" t="s">
        <v>39</v>
      </c>
      <c r="C67" s="6">
        <v>7.09</v>
      </c>
      <c r="D67" s="1">
        <v>1</v>
      </c>
      <c r="E67" s="3">
        <f>ROUND(C67*D67,2)</f>
        <v>7.09</v>
      </c>
      <c r="F67" s="2">
        <v>0</v>
      </c>
      <c r="G67" s="3">
        <f>ROUND(E67*F67,2)</f>
        <v>0</v>
      </c>
      <c r="H67" s="3">
        <f>ROUND(E67-G67,2)</f>
        <v>7.09</v>
      </c>
    </row>
    <row r="68" spans="1:8" x14ac:dyDescent="0.25">
      <c r="A68" s="1" t="s">
        <v>58</v>
      </c>
      <c r="B68" s="1" t="s">
        <v>39</v>
      </c>
      <c r="C68" s="6">
        <v>3.02</v>
      </c>
      <c r="D68" s="1">
        <v>1</v>
      </c>
      <c r="E68" s="3">
        <f>ROUND(C68*D68,2)</f>
        <v>3.02</v>
      </c>
      <c r="F68" s="2">
        <v>0</v>
      </c>
      <c r="G68" s="3">
        <f>ROUND(E68*F68,2)</f>
        <v>0</v>
      </c>
      <c r="H68" s="3">
        <f>ROUND(E68-G68,2)</f>
        <v>3.02</v>
      </c>
    </row>
    <row r="69" spans="1:8" x14ac:dyDescent="0.25">
      <c r="A69" s="1" t="s">
        <v>60</v>
      </c>
      <c r="B69" s="1" t="s">
        <v>39</v>
      </c>
      <c r="C69" s="6">
        <v>4.7699999999999996</v>
      </c>
      <c r="D69" s="1">
        <v>1</v>
      </c>
      <c r="E69" s="3">
        <f>ROUND(C69*D69,2)</f>
        <v>4.7699999999999996</v>
      </c>
      <c r="F69" s="2">
        <v>0</v>
      </c>
      <c r="G69" s="3">
        <f>ROUND(E69*F69,2)</f>
        <v>0</v>
      </c>
      <c r="H69" s="3">
        <f>ROUND(E69-G69,2)</f>
        <v>4.7699999999999996</v>
      </c>
    </row>
    <row r="70" spans="1:8" x14ac:dyDescent="0.25">
      <c r="A70" s="1" t="s">
        <v>134</v>
      </c>
      <c r="B70" s="1" t="s">
        <v>39</v>
      </c>
      <c r="C70" s="6">
        <v>0.66</v>
      </c>
      <c r="D70" s="1">
        <v>1</v>
      </c>
      <c r="E70" s="3">
        <f>ROUND(C70*D70,2)</f>
        <v>0.66</v>
      </c>
      <c r="F70" s="2">
        <v>0</v>
      </c>
      <c r="G70" s="3">
        <f>ROUND(E70*F70,2)</f>
        <v>0</v>
      </c>
      <c r="H70" s="3">
        <f>ROUND(E70-G70,2)</f>
        <v>0.66</v>
      </c>
    </row>
    <row r="71" spans="1:8" x14ac:dyDescent="0.25">
      <c r="A71" s="1" t="s">
        <v>91</v>
      </c>
      <c r="B71" s="1" t="s">
        <v>39</v>
      </c>
      <c r="C71" s="6">
        <v>14.31</v>
      </c>
      <c r="D71" s="1">
        <v>1</v>
      </c>
      <c r="E71" s="3">
        <f>ROUND(C71*D71,2)</f>
        <v>14.31</v>
      </c>
      <c r="F71" s="2">
        <v>0</v>
      </c>
      <c r="G71" s="3">
        <f>ROUND(E71*F71,2)</f>
        <v>0</v>
      </c>
      <c r="H71" s="3">
        <f>ROUND(E71-G71,2)</f>
        <v>14.31</v>
      </c>
    </row>
    <row r="72" spans="1:8" x14ac:dyDescent="0.25">
      <c r="A72" s="7" t="s">
        <v>66</v>
      </c>
      <c r="B72" s="7" t="s">
        <v>39</v>
      </c>
      <c r="C72" s="8">
        <v>19.309999999999999</v>
      </c>
      <c r="D72" s="7">
        <v>1</v>
      </c>
      <c r="E72" s="9">
        <f>ROUND(C72*D72,2)</f>
        <v>19.309999999999999</v>
      </c>
      <c r="F72" s="10">
        <v>0</v>
      </c>
      <c r="G72" s="9">
        <f>ROUND(E72*F72,2)</f>
        <v>0</v>
      </c>
      <c r="H72" s="9">
        <f>ROUND(E72-G72,2)</f>
        <v>19.309999999999999</v>
      </c>
    </row>
    <row r="73" spans="1:8" x14ac:dyDescent="0.25">
      <c r="A73" s="15" t="s">
        <v>67</v>
      </c>
      <c r="C73" s="3"/>
      <c r="E73" s="3">
        <f>SUM(E12:E72)</f>
        <v>460.98999999999995</v>
      </c>
      <c r="G73" s="4">
        <f>SUM(G12:G72)</f>
        <v>0</v>
      </c>
      <c r="H73" s="4">
        <f>ROUND(E73-G73,2)</f>
        <v>460.99</v>
      </c>
    </row>
    <row r="74" spans="1:8" x14ac:dyDescent="0.25">
      <c r="A74" s="15" t="s">
        <v>68</v>
      </c>
      <c r="C74" s="3"/>
      <c r="E74" s="3">
        <f>+E8-E73</f>
        <v>115.12000000000006</v>
      </c>
      <c r="G74" s="4">
        <f>+G8-G73</f>
        <v>0</v>
      </c>
      <c r="H74" s="4">
        <f>ROUND(E74-G74,2)</f>
        <v>115.12</v>
      </c>
    </row>
    <row r="75" spans="1:8" x14ac:dyDescent="0.25">
      <c r="A75" t="s">
        <v>10</v>
      </c>
      <c r="C75" s="3"/>
      <c r="E75" s="3"/>
    </row>
    <row r="76" spans="1:8" x14ac:dyDescent="0.25">
      <c r="A76" s="15" t="s">
        <v>69</v>
      </c>
      <c r="C76" s="3"/>
      <c r="E76" s="3"/>
    </row>
    <row r="77" spans="1:8" x14ac:dyDescent="0.25">
      <c r="A77" s="1" t="s">
        <v>62</v>
      </c>
      <c r="B77" s="1" t="s">
        <v>39</v>
      </c>
      <c r="C77" s="6">
        <v>18.03</v>
      </c>
      <c r="D77" s="1">
        <v>1</v>
      </c>
      <c r="E77" s="3">
        <f>ROUND(C77*D77,2)</f>
        <v>18.03</v>
      </c>
      <c r="F77" s="2">
        <v>0</v>
      </c>
      <c r="G77" s="3">
        <f>ROUND(E77*F77,2)</f>
        <v>0</v>
      </c>
      <c r="H77" s="3">
        <f>ROUND(E77-G77,2)</f>
        <v>18.03</v>
      </c>
    </row>
    <row r="78" spans="1:8" x14ac:dyDescent="0.25">
      <c r="A78" s="1" t="s">
        <v>58</v>
      </c>
      <c r="B78" s="1" t="s">
        <v>39</v>
      </c>
      <c r="C78" s="6">
        <v>23.26</v>
      </c>
      <c r="D78" s="1">
        <v>1</v>
      </c>
      <c r="E78" s="3">
        <f>ROUND(C78*D78,2)</f>
        <v>23.26</v>
      </c>
      <c r="F78" s="2">
        <v>0</v>
      </c>
      <c r="G78" s="3">
        <f>ROUND(E78*F78,2)</f>
        <v>0</v>
      </c>
      <c r="H78" s="3">
        <f>ROUND(E78-G78,2)</f>
        <v>23.26</v>
      </c>
    </row>
    <row r="79" spans="1:8" x14ac:dyDescent="0.25">
      <c r="A79" s="1" t="s">
        <v>60</v>
      </c>
      <c r="B79" s="1" t="s">
        <v>39</v>
      </c>
      <c r="C79" s="6">
        <v>22.85</v>
      </c>
      <c r="D79" s="1">
        <v>1</v>
      </c>
      <c r="E79" s="3">
        <f>ROUND(C79*D79,2)</f>
        <v>22.85</v>
      </c>
      <c r="F79" s="2">
        <v>0</v>
      </c>
      <c r="G79" s="3">
        <f>ROUND(E79*F79,2)</f>
        <v>0</v>
      </c>
      <c r="H79" s="3">
        <f>ROUND(E79-G79,2)</f>
        <v>22.85</v>
      </c>
    </row>
    <row r="80" spans="1:8" x14ac:dyDescent="0.25">
      <c r="A80" s="1" t="s">
        <v>134</v>
      </c>
      <c r="B80" s="1" t="s">
        <v>39</v>
      </c>
      <c r="C80" s="6">
        <v>5.28</v>
      </c>
      <c r="D80" s="1">
        <v>1</v>
      </c>
      <c r="E80" s="3">
        <f>ROUND(C80*D80,2)</f>
        <v>5.28</v>
      </c>
      <c r="F80" s="2">
        <v>0</v>
      </c>
      <c r="G80" s="3">
        <f>ROUND(E80*F80,2)</f>
        <v>0</v>
      </c>
      <c r="H80" s="3">
        <f>ROUND(E80-G80,2)</f>
        <v>5.28</v>
      </c>
    </row>
    <row r="81" spans="1:8" x14ac:dyDescent="0.25">
      <c r="A81" s="7" t="s">
        <v>91</v>
      </c>
      <c r="B81" s="7" t="s">
        <v>39</v>
      </c>
      <c r="C81" s="8">
        <v>58.74</v>
      </c>
      <c r="D81" s="7">
        <v>1</v>
      </c>
      <c r="E81" s="9">
        <f>ROUND(C81*D81,2)</f>
        <v>58.74</v>
      </c>
      <c r="F81" s="10">
        <v>0</v>
      </c>
      <c r="G81" s="9">
        <f>ROUND(E81*F81,2)</f>
        <v>0</v>
      </c>
      <c r="H81" s="9">
        <f>ROUND(E81-G81,2)</f>
        <v>58.74</v>
      </c>
    </row>
    <row r="82" spans="1:8" x14ac:dyDescent="0.25">
      <c r="A82" s="15" t="s">
        <v>70</v>
      </c>
      <c r="C82" s="3"/>
      <c r="E82" s="3">
        <f>SUM(E77:E81)</f>
        <v>128.16000000000003</v>
      </c>
      <c r="G82" s="4">
        <f>SUM(G77:G81)</f>
        <v>0</v>
      </c>
      <c r="H82" s="4">
        <f>ROUND(E82-G82,2)</f>
        <v>128.16</v>
      </c>
    </row>
    <row r="83" spans="1:8" x14ac:dyDescent="0.25">
      <c r="A83" s="15" t="s">
        <v>71</v>
      </c>
      <c r="C83" s="3"/>
      <c r="E83" s="3">
        <f>+E73+E82</f>
        <v>589.15</v>
      </c>
      <c r="G83" s="4">
        <f>+G73+G82</f>
        <v>0</v>
      </c>
      <c r="H83" s="4">
        <f>ROUND(E83-G83,2)</f>
        <v>589.15</v>
      </c>
    </row>
    <row r="84" spans="1:8" x14ac:dyDescent="0.25">
      <c r="A84" s="15" t="s">
        <v>72</v>
      </c>
      <c r="C84" s="3"/>
      <c r="E84" s="3">
        <f>+E8-E83</f>
        <v>-13.039999999999964</v>
      </c>
      <c r="G84" s="4">
        <f>+G8-G83</f>
        <v>0</v>
      </c>
      <c r="H84" s="4">
        <f>ROUND(E84-G84,2)</f>
        <v>-13.04</v>
      </c>
    </row>
    <row r="85" spans="1:8" x14ac:dyDescent="0.25">
      <c r="A85" t="s">
        <v>1</v>
      </c>
      <c r="C85" s="3"/>
      <c r="E85" s="3"/>
    </row>
    <row r="86" spans="1:8" x14ac:dyDescent="0.25">
      <c r="A86" t="s">
        <v>139</v>
      </c>
      <c r="C86" s="3"/>
      <c r="E86" s="3"/>
    </row>
    <row r="87" spans="1:8" x14ac:dyDescent="0.25">
      <c r="C87" s="3"/>
      <c r="E87" s="3"/>
    </row>
    <row r="88" spans="1:8" x14ac:dyDescent="0.25">
      <c r="A88" s="15" t="s">
        <v>73</v>
      </c>
      <c r="C88" s="3"/>
      <c r="E88" s="3"/>
    </row>
    <row r="89" spans="1:8" x14ac:dyDescent="0.25">
      <c r="A89" s="15" t="s">
        <v>74</v>
      </c>
      <c r="C89" s="3"/>
      <c r="E89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workbookViewId="0">
      <selection activeCell="N12" sqref="N12"/>
    </sheetView>
  </sheetViews>
  <sheetFormatPr defaultRowHeight="15" x14ac:dyDescent="0.25"/>
  <cols>
    <col min="1" max="1" width="22.140625" customWidth="1"/>
    <col min="4" max="4" width="11.28515625" customWidth="1"/>
    <col min="5" max="5" width="13.7109375" customWidth="1"/>
  </cols>
  <sheetData>
    <row r="1" spans="1:8" x14ac:dyDescent="0.25">
      <c r="A1" s="20" t="s">
        <v>92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113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142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50</v>
      </c>
      <c r="E7" s="9">
        <f>ROUND(C7*D7,2)</f>
        <v>543.5</v>
      </c>
      <c r="F7" s="10">
        <v>0</v>
      </c>
      <c r="G7" s="9">
        <f>ROUND(E7*F7,2)</f>
        <v>0</v>
      </c>
      <c r="H7" s="9">
        <f>ROUND(E7-G7,2)</f>
        <v>543.5</v>
      </c>
    </row>
    <row r="8" spans="1:8" x14ac:dyDescent="0.25">
      <c r="A8" s="15" t="s">
        <v>9</v>
      </c>
      <c r="C8" s="3"/>
      <c r="E8" s="3">
        <f>SUM(E7:E7)</f>
        <v>543.5</v>
      </c>
      <c r="G8" s="4">
        <f>SUM(G7:G7)</f>
        <v>0</v>
      </c>
      <c r="H8" s="4">
        <f>ROUND(E8-G8,2)</f>
        <v>543.5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4</v>
      </c>
      <c r="E12" s="3">
        <f>ROUND(C12*D12,2)</f>
        <v>32.200000000000003</v>
      </c>
      <c r="F12" s="2">
        <v>0</v>
      </c>
      <c r="G12" s="3">
        <f>ROUND(E12*F12,2)</f>
        <v>0</v>
      </c>
      <c r="H12" s="3">
        <f>ROUND(E12-G12,2)</f>
        <v>32.200000000000003</v>
      </c>
    </row>
    <row r="13" spans="1:8" x14ac:dyDescent="0.25">
      <c r="A13" s="5" t="s">
        <v>20</v>
      </c>
      <c r="C13" s="3"/>
      <c r="E13" s="3"/>
    </row>
    <row r="14" spans="1:8" x14ac:dyDescent="0.25">
      <c r="A14" s="1" t="s">
        <v>21</v>
      </c>
      <c r="B14" s="1" t="s">
        <v>22</v>
      </c>
      <c r="C14" s="6">
        <v>29.1</v>
      </c>
      <c r="D14" s="1">
        <v>0.87</v>
      </c>
      <c r="E14" s="3">
        <f>ROUND(C14*D14,2)</f>
        <v>25.32</v>
      </c>
      <c r="F14" s="2">
        <v>0</v>
      </c>
      <c r="G14" s="3">
        <f>ROUND(E14*F14,2)</f>
        <v>0</v>
      </c>
      <c r="H14" s="3">
        <f>ROUND(E14-G14,2)</f>
        <v>25.32</v>
      </c>
    </row>
    <row r="15" spans="1:8" x14ac:dyDescent="0.25">
      <c r="A15" s="1" t="s">
        <v>23</v>
      </c>
      <c r="B15" s="1" t="s">
        <v>22</v>
      </c>
      <c r="C15" s="6">
        <v>27.09</v>
      </c>
      <c r="D15" s="1">
        <v>1.33</v>
      </c>
      <c r="E15" s="3">
        <f>ROUND(C15*D15,2)</f>
        <v>36.03</v>
      </c>
      <c r="F15" s="2">
        <v>0</v>
      </c>
      <c r="G15" s="3">
        <f>ROUND(E15*F15,2)</f>
        <v>0</v>
      </c>
      <c r="H15" s="3">
        <f>ROUND(E15-G15,2)</f>
        <v>36.03</v>
      </c>
    </row>
    <row r="16" spans="1:8" x14ac:dyDescent="0.25">
      <c r="A16" s="5" t="s">
        <v>24</v>
      </c>
      <c r="C16" s="3"/>
      <c r="E16" s="3"/>
    </row>
    <row r="17" spans="1:8" x14ac:dyDescent="0.25">
      <c r="A17" s="1" t="s">
        <v>25</v>
      </c>
      <c r="B17" s="1" t="s">
        <v>17</v>
      </c>
      <c r="C17" s="6">
        <v>4.46</v>
      </c>
      <c r="D17" s="1">
        <v>1.6</v>
      </c>
      <c r="E17" s="3">
        <f>ROUND(C17*D17,2)</f>
        <v>7.14</v>
      </c>
      <c r="F17" s="2">
        <v>0</v>
      </c>
      <c r="G17" s="3">
        <f>ROUND(E17*F17,2)</f>
        <v>0</v>
      </c>
      <c r="H17" s="3">
        <f>ROUND(E17-G17,2)</f>
        <v>7.14</v>
      </c>
    </row>
    <row r="18" spans="1:8" x14ac:dyDescent="0.25">
      <c r="A18" s="1" t="s">
        <v>81</v>
      </c>
      <c r="B18" s="1" t="s">
        <v>17</v>
      </c>
      <c r="C18" s="6">
        <v>1.46</v>
      </c>
      <c r="D18" s="1">
        <v>13.7</v>
      </c>
      <c r="E18" s="3">
        <f>ROUND(C18*D18,2)</f>
        <v>20</v>
      </c>
      <c r="F18" s="2">
        <v>0</v>
      </c>
      <c r="G18" s="3">
        <f>ROUND(E18*F18,2)</f>
        <v>0</v>
      </c>
      <c r="H18" s="3">
        <f>ROUND(E18-G18,2)</f>
        <v>20</v>
      </c>
    </row>
    <row r="19" spans="1:8" x14ac:dyDescent="0.25">
      <c r="A19" s="5" t="s">
        <v>26</v>
      </c>
      <c r="C19" s="3"/>
      <c r="E19" s="3"/>
    </row>
    <row r="20" spans="1:8" x14ac:dyDescent="0.25">
      <c r="A20" s="1" t="s">
        <v>32</v>
      </c>
      <c r="B20" s="1" t="s">
        <v>29</v>
      </c>
      <c r="C20" s="6">
        <v>10.19</v>
      </c>
      <c r="D20" s="1">
        <v>2</v>
      </c>
      <c r="E20" s="3">
        <f>ROUND(C20*D20,2)</f>
        <v>20.38</v>
      </c>
      <c r="F20" s="2">
        <v>0</v>
      </c>
      <c r="G20" s="3">
        <f>ROUND(E20*F20,2)</f>
        <v>0</v>
      </c>
      <c r="H20" s="3">
        <f>ROUND(E20-G20,2)</f>
        <v>20.38</v>
      </c>
    </row>
    <row r="21" spans="1:8" x14ac:dyDescent="0.25">
      <c r="A21" s="1" t="s">
        <v>33</v>
      </c>
      <c r="B21" s="1" t="s">
        <v>17</v>
      </c>
      <c r="C21" s="6">
        <v>0.32</v>
      </c>
      <c r="D21" s="1">
        <v>32</v>
      </c>
      <c r="E21" s="3">
        <f>ROUND(C21*D21,2)</f>
        <v>10.24</v>
      </c>
      <c r="F21" s="2">
        <v>0</v>
      </c>
      <c r="G21" s="3">
        <f>ROUND(E21*F21,2)</f>
        <v>0</v>
      </c>
      <c r="H21" s="3">
        <f>ROUND(E21-G21,2)</f>
        <v>10.24</v>
      </c>
    </row>
    <row r="22" spans="1:8" x14ac:dyDescent="0.25">
      <c r="A22" s="1" t="s">
        <v>112</v>
      </c>
      <c r="B22" s="1" t="s">
        <v>29</v>
      </c>
      <c r="C22" s="6">
        <v>6.89</v>
      </c>
      <c r="D22" s="1">
        <v>3.5</v>
      </c>
      <c r="E22" s="3">
        <f>ROUND(C22*D22,2)</f>
        <v>24.12</v>
      </c>
      <c r="F22" s="2">
        <v>0</v>
      </c>
      <c r="G22" s="3">
        <f>ROUND(E22*F22,2)</f>
        <v>0</v>
      </c>
      <c r="H22" s="3">
        <f>ROUND(E22-G22,2)</f>
        <v>24.12</v>
      </c>
    </row>
    <row r="23" spans="1:8" x14ac:dyDescent="0.25">
      <c r="A23" s="1" t="s">
        <v>34</v>
      </c>
      <c r="B23" s="1" t="s">
        <v>29</v>
      </c>
      <c r="C23" s="6">
        <v>10.11</v>
      </c>
      <c r="D23" s="1">
        <v>1</v>
      </c>
      <c r="E23" s="3">
        <f>ROUND(C23*D23,2)</f>
        <v>10.11</v>
      </c>
      <c r="F23" s="2">
        <v>0</v>
      </c>
      <c r="G23" s="3">
        <f>ROUND(E23*F23,2)</f>
        <v>0</v>
      </c>
      <c r="H23" s="3">
        <f>ROUND(E23-G23,2)</f>
        <v>10.11</v>
      </c>
    </row>
    <row r="24" spans="1:8" x14ac:dyDescent="0.25">
      <c r="A24" s="5" t="s">
        <v>35</v>
      </c>
      <c r="C24" s="3"/>
      <c r="E24" s="3"/>
    </row>
    <row r="25" spans="1:8" x14ac:dyDescent="0.25">
      <c r="A25" s="1" t="s">
        <v>36</v>
      </c>
      <c r="B25" s="1" t="s">
        <v>37</v>
      </c>
      <c r="C25" s="6">
        <v>6.75</v>
      </c>
      <c r="D25" s="1">
        <v>0.75</v>
      </c>
      <c r="E25" s="3">
        <f>ROUND(C25*D25,2)</f>
        <v>5.0599999999999996</v>
      </c>
      <c r="F25" s="2">
        <v>0</v>
      </c>
      <c r="G25" s="3">
        <f>ROUND(E25*F25,2)</f>
        <v>0</v>
      </c>
      <c r="H25" s="3">
        <f>ROUND(E25-G25,2)</f>
        <v>5.0599999999999996</v>
      </c>
    </row>
    <row r="26" spans="1:8" x14ac:dyDescent="0.25">
      <c r="A26" s="1" t="s">
        <v>93</v>
      </c>
      <c r="B26" s="1" t="s">
        <v>94</v>
      </c>
      <c r="C26" s="6">
        <v>1.47</v>
      </c>
      <c r="D26" s="1">
        <v>14</v>
      </c>
      <c r="E26" s="3">
        <f>ROUND(C26*D26,2)</f>
        <v>20.58</v>
      </c>
      <c r="F26" s="2">
        <v>0</v>
      </c>
      <c r="G26" s="3">
        <f>ROUND(E26*F26,2)</f>
        <v>0</v>
      </c>
      <c r="H26" s="3">
        <f>ROUND(E26-G26,2)</f>
        <v>20.58</v>
      </c>
    </row>
    <row r="27" spans="1:8" x14ac:dyDescent="0.25">
      <c r="A27" s="1" t="s">
        <v>95</v>
      </c>
      <c r="B27" s="1" t="s">
        <v>17</v>
      </c>
      <c r="C27" s="6">
        <v>0.48</v>
      </c>
      <c r="D27" s="1">
        <v>6.4</v>
      </c>
      <c r="E27" s="3">
        <f>ROUND(C27*D27,2)</f>
        <v>3.07</v>
      </c>
      <c r="F27" s="2">
        <v>0</v>
      </c>
      <c r="G27" s="3">
        <f>ROUND(E27*F27,2)</f>
        <v>0</v>
      </c>
      <c r="H27" s="3">
        <f>ROUND(E27-G27,2)</f>
        <v>3.07</v>
      </c>
    </row>
    <row r="28" spans="1:8" x14ac:dyDescent="0.25">
      <c r="A28" s="1" t="s">
        <v>38</v>
      </c>
      <c r="B28" s="1" t="s">
        <v>39</v>
      </c>
      <c r="C28" s="6">
        <v>8</v>
      </c>
      <c r="D28" s="1">
        <v>1</v>
      </c>
      <c r="E28" s="3">
        <f>ROUND(C28*D28,2)</f>
        <v>8</v>
      </c>
      <c r="F28" s="2">
        <v>0</v>
      </c>
      <c r="G28" s="3">
        <f>ROUND(E28*F28,2)</f>
        <v>0</v>
      </c>
      <c r="H28" s="3">
        <f>ROUND(E28-G28,2)</f>
        <v>8</v>
      </c>
    </row>
    <row r="29" spans="1:8" x14ac:dyDescent="0.25">
      <c r="A29" s="5" t="s">
        <v>40</v>
      </c>
      <c r="C29" s="3"/>
      <c r="E29" s="3"/>
    </row>
    <row r="30" spans="1:8" x14ac:dyDescent="0.25">
      <c r="A30" s="1" t="s">
        <v>41</v>
      </c>
      <c r="B30" s="1" t="s">
        <v>37</v>
      </c>
      <c r="C30" s="6">
        <v>1.03</v>
      </c>
      <c r="D30" s="1">
        <v>50</v>
      </c>
      <c r="E30" s="3">
        <f>ROUND(C30*D30,2)</f>
        <v>51.5</v>
      </c>
      <c r="F30" s="2">
        <v>0</v>
      </c>
      <c r="G30" s="3">
        <f>ROUND(E30*F30,2)</f>
        <v>0</v>
      </c>
      <c r="H30" s="3">
        <f>ROUND(E30-G30,2)</f>
        <v>51.5</v>
      </c>
    </row>
    <row r="31" spans="1:8" x14ac:dyDescent="0.25">
      <c r="A31" s="5" t="s">
        <v>42</v>
      </c>
      <c r="C31" s="3"/>
      <c r="E31" s="3"/>
    </row>
    <row r="32" spans="1:8" x14ac:dyDescent="0.25">
      <c r="A32" s="1" t="s">
        <v>43</v>
      </c>
      <c r="B32" s="1" t="s">
        <v>29</v>
      </c>
      <c r="C32" s="6">
        <v>3.3</v>
      </c>
      <c r="D32" s="1">
        <v>0.6</v>
      </c>
      <c r="E32" s="3">
        <f>ROUND(C32*D32,2)</f>
        <v>1.98</v>
      </c>
      <c r="F32" s="2">
        <v>0</v>
      </c>
      <c r="G32" s="3">
        <f>ROUND(E32*F32,2)</f>
        <v>0</v>
      </c>
      <c r="H32" s="3">
        <f>ROUND(E32-G32,2)</f>
        <v>1.98</v>
      </c>
    </row>
    <row r="33" spans="1:8" x14ac:dyDescent="0.25">
      <c r="A33" s="5" t="s">
        <v>44</v>
      </c>
      <c r="C33" s="3"/>
      <c r="E33" s="3"/>
    </row>
    <row r="34" spans="1:8" x14ac:dyDescent="0.25">
      <c r="A34" s="1" t="s">
        <v>45</v>
      </c>
      <c r="B34" s="1" t="s">
        <v>39</v>
      </c>
      <c r="C34" s="6">
        <v>9</v>
      </c>
      <c r="D34" s="1">
        <v>1</v>
      </c>
      <c r="E34" s="3">
        <f>ROUND(C34*D34,2)</f>
        <v>9</v>
      </c>
      <c r="F34" s="2">
        <v>0</v>
      </c>
      <c r="G34" s="3">
        <f>ROUND(E34*F34,2)</f>
        <v>0</v>
      </c>
      <c r="H34" s="3">
        <f>ROUND(E34-G34,2)</f>
        <v>9</v>
      </c>
    </row>
    <row r="35" spans="1:8" x14ac:dyDescent="0.25">
      <c r="A35" s="5" t="s">
        <v>46</v>
      </c>
      <c r="C35" s="3"/>
      <c r="E35" s="3"/>
    </row>
    <row r="36" spans="1:8" x14ac:dyDescent="0.25">
      <c r="A36" s="1" t="s">
        <v>47</v>
      </c>
      <c r="B36" s="1" t="s">
        <v>8</v>
      </c>
      <c r="C36" s="6">
        <v>0.28999999999999998</v>
      </c>
      <c r="D36" s="1">
        <v>50</v>
      </c>
      <c r="E36" s="3">
        <f>ROUND(C36*D36,2)</f>
        <v>14.5</v>
      </c>
      <c r="F36" s="2">
        <v>0</v>
      </c>
      <c r="G36" s="3">
        <f>ROUND(E36*F36,2)</f>
        <v>0</v>
      </c>
      <c r="H36" s="3">
        <f>ROUND(E36-G36,2)</f>
        <v>14.5</v>
      </c>
    </row>
    <row r="37" spans="1:8" x14ac:dyDescent="0.25">
      <c r="A37" s="5" t="s">
        <v>48</v>
      </c>
      <c r="C37" s="3"/>
      <c r="E37" s="3"/>
    </row>
    <row r="38" spans="1:8" x14ac:dyDescent="0.25">
      <c r="A38" s="1" t="s">
        <v>49</v>
      </c>
      <c r="B38" s="1" t="s">
        <v>50</v>
      </c>
      <c r="C38" s="6">
        <v>51.39</v>
      </c>
      <c r="D38" s="1">
        <v>0.33300000000000002</v>
      </c>
      <c r="E38" s="3">
        <f>ROUND(C38*D38,2)</f>
        <v>17.11</v>
      </c>
      <c r="F38" s="2">
        <v>0</v>
      </c>
      <c r="G38" s="3">
        <f>ROUND(E38*F38,2)</f>
        <v>0</v>
      </c>
      <c r="H38" s="3">
        <f>ROUND(E38-G38,2)</f>
        <v>17.11</v>
      </c>
    </row>
    <row r="39" spans="1:8" x14ac:dyDescent="0.25">
      <c r="A39" s="5" t="s">
        <v>51</v>
      </c>
      <c r="C39" s="3"/>
      <c r="E39" s="3"/>
    </row>
    <row r="40" spans="1:8" x14ac:dyDescent="0.25">
      <c r="A40" s="1" t="s">
        <v>52</v>
      </c>
      <c r="B40" s="1" t="s">
        <v>39</v>
      </c>
      <c r="C40" s="6">
        <v>6.5</v>
      </c>
      <c r="D40" s="1">
        <v>1</v>
      </c>
      <c r="E40" s="3">
        <f>ROUND(C40*D40,2)</f>
        <v>6.5</v>
      </c>
      <c r="F40" s="2">
        <v>0</v>
      </c>
      <c r="G40" s="3">
        <f>ROUND(E40*F40,2)</f>
        <v>0</v>
      </c>
      <c r="H40" s="3">
        <f>ROUND(E40-G40,2)</f>
        <v>6.5</v>
      </c>
    </row>
    <row r="41" spans="1:8" x14ac:dyDescent="0.25">
      <c r="A41" s="5" t="s">
        <v>53</v>
      </c>
      <c r="C41" s="3"/>
      <c r="E41" s="3"/>
    </row>
    <row r="42" spans="1:8" x14ac:dyDescent="0.25">
      <c r="A42" s="1" t="s">
        <v>54</v>
      </c>
      <c r="B42" s="1" t="s">
        <v>39</v>
      </c>
      <c r="C42" s="6">
        <v>1.55</v>
      </c>
      <c r="D42" s="1">
        <v>1</v>
      </c>
      <c r="E42" s="3">
        <f>ROUND(C42*D42,2)</f>
        <v>1.55</v>
      </c>
      <c r="F42" s="2">
        <v>0</v>
      </c>
      <c r="G42" s="3">
        <f>ROUND(E42*F42,2)</f>
        <v>0</v>
      </c>
      <c r="H42" s="3">
        <f>ROUND(E42-G42,2)</f>
        <v>1.55</v>
      </c>
    </row>
    <row r="43" spans="1:8" x14ac:dyDescent="0.25">
      <c r="A43" s="5" t="s">
        <v>55</v>
      </c>
      <c r="C43" s="3"/>
      <c r="E43" s="3"/>
    </row>
    <row r="44" spans="1:8" x14ac:dyDescent="0.25">
      <c r="A44" s="1" t="s">
        <v>56</v>
      </c>
      <c r="B44" s="1" t="s">
        <v>39</v>
      </c>
      <c r="C44" s="6">
        <v>10</v>
      </c>
      <c r="D44" s="1">
        <v>0.33300000000000002</v>
      </c>
      <c r="E44" s="3">
        <f>ROUND(C44*D44,2)</f>
        <v>3.33</v>
      </c>
      <c r="F44" s="2">
        <v>0</v>
      </c>
      <c r="G44" s="3">
        <f>ROUND(E44*F44,2)</f>
        <v>0</v>
      </c>
      <c r="H44" s="3">
        <f>ROUND(E44-G44,2)</f>
        <v>3.33</v>
      </c>
    </row>
    <row r="45" spans="1:8" x14ac:dyDescent="0.25">
      <c r="A45" s="5" t="s">
        <v>57</v>
      </c>
      <c r="C45" s="3"/>
      <c r="E45" s="3"/>
    </row>
    <row r="46" spans="1:8" x14ac:dyDescent="0.25">
      <c r="A46" s="1" t="s">
        <v>58</v>
      </c>
      <c r="B46" s="1" t="s">
        <v>59</v>
      </c>
      <c r="C46" s="6">
        <v>18.690000000000001</v>
      </c>
      <c r="D46" s="1">
        <v>7.1999999999999995E-2</v>
      </c>
      <c r="E46" s="3">
        <f>ROUND(C46*D46,2)</f>
        <v>1.35</v>
      </c>
      <c r="F46" s="2">
        <v>0</v>
      </c>
      <c r="G46" s="3">
        <f>ROUND(E46*F46,2)</f>
        <v>0</v>
      </c>
      <c r="H46" s="3">
        <f>ROUND(E46-G46,2)</f>
        <v>1.35</v>
      </c>
    </row>
    <row r="47" spans="1:8" x14ac:dyDescent="0.25">
      <c r="A47" s="1" t="s">
        <v>60</v>
      </c>
      <c r="B47" s="1" t="s">
        <v>59</v>
      </c>
      <c r="C47" s="6">
        <v>18.690000000000001</v>
      </c>
      <c r="D47" s="1">
        <v>8.5099999999999995E-2</v>
      </c>
      <c r="E47" s="3">
        <f>ROUND(C47*D47,2)</f>
        <v>1.59</v>
      </c>
      <c r="F47" s="2">
        <v>0</v>
      </c>
      <c r="G47" s="3">
        <f>ROUND(E47*F47,2)</f>
        <v>0</v>
      </c>
      <c r="H47" s="3">
        <f>ROUND(E47-G47,2)</f>
        <v>1.59</v>
      </c>
    </row>
    <row r="48" spans="1:8" x14ac:dyDescent="0.25">
      <c r="A48" s="1" t="s">
        <v>134</v>
      </c>
      <c r="B48" s="1" t="s">
        <v>59</v>
      </c>
      <c r="C48" s="6">
        <v>18.690000000000001</v>
      </c>
      <c r="D48" s="1">
        <v>1.18E-2</v>
      </c>
      <c r="E48" s="3">
        <f>ROUND(C48*D48,2)</f>
        <v>0.22</v>
      </c>
      <c r="F48" s="2">
        <v>0</v>
      </c>
      <c r="G48" s="3">
        <f>ROUND(E48*F48,2)</f>
        <v>0</v>
      </c>
      <c r="H48" s="3">
        <f>ROUND(E48-G48,2)</f>
        <v>0.22</v>
      </c>
    </row>
    <row r="49" spans="1:8" x14ac:dyDescent="0.25">
      <c r="A49" s="5" t="s">
        <v>85</v>
      </c>
      <c r="C49" s="3"/>
      <c r="E49" s="3"/>
    </row>
    <row r="50" spans="1:8" x14ac:dyDescent="0.25">
      <c r="A50" s="1" t="s">
        <v>86</v>
      </c>
      <c r="B50" s="1" t="s">
        <v>59</v>
      </c>
      <c r="C50" s="6">
        <v>9.06</v>
      </c>
      <c r="D50" s="1">
        <v>5.1900000000000002E-2</v>
      </c>
      <c r="E50" s="3">
        <f>ROUND(C50*D50,2)</f>
        <v>0.47</v>
      </c>
      <c r="F50" s="2">
        <v>0</v>
      </c>
      <c r="G50" s="3">
        <f>ROUND(E50*F50,2)</f>
        <v>0</v>
      </c>
      <c r="H50" s="3">
        <f>ROUND(E50-G50,2)</f>
        <v>0.47</v>
      </c>
    </row>
    <row r="51" spans="1:8" x14ac:dyDescent="0.25">
      <c r="A51" s="5" t="s">
        <v>61</v>
      </c>
      <c r="C51" s="3"/>
      <c r="E51" s="3"/>
    </row>
    <row r="52" spans="1:8" x14ac:dyDescent="0.25">
      <c r="A52" s="1" t="s">
        <v>62</v>
      </c>
      <c r="B52" s="1" t="s">
        <v>59</v>
      </c>
      <c r="C52" s="6">
        <v>9.06</v>
      </c>
      <c r="D52" s="1">
        <v>5.0799999999999998E-2</v>
      </c>
      <c r="E52" s="3">
        <f>ROUND(C52*D52,2)</f>
        <v>0.46</v>
      </c>
      <c r="F52" s="2">
        <v>0</v>
      </c>
      <c r="G52" s="3">
        <f>ROUND(E52*F52,2)</f>
        <v>0</v>
      </c>
      <c r="H52" s="3">
        <f>ROUND(E52-G52,2)</f>
        <v>0.46</v>
      </c>
    </row>
    <row r="53" spans="1:8" x14ac:dyDescent="0.25">
      <c r="A53" s="1" t="s">
        <v>134</v>
      </c>
      <c r="B53" s="1" t="s">
        <v>59</v>
      </c>
      <c r="C53" s="6">
        <v>9.06</v>
      </c>
      <c r="D53" s="1">
        <v>5.8999999999999999E-3</v>
      </c>
      <c r="E53" s="3">
        <f>ROUND(C53*D53,2)</f>
        <v>0.05</v>
      </c>
      <c r="F53" s="2">
        <v>0</v>
      </c>
      <c r="G53" s="3">
        <f>ROUND(E53*F53,2)</f>
        <v>0</v>
      </c>
      <c r="H53" s="3">
        <f>ROUND(E53-G53,2)</f>
        <v>0.05</v>
      </c>
    </row>
    <row r="54" spans="1:8" x14ac:dyDescent="0.25">
      <c r="A54" s="1" t="s">
        <v>63</v>
      </c>
      <c r="B54" s="1" t="s">
        <v>59</v>
      </c>
      <c r="C54" s="6">
        <v>18.72</v>
      </c>
      <c r="D54" s="1">
        <v>0.14530000000000001</v>
      </c>
      <c r="E54" s="3">
        <f>ROUND(C54*D54,2)</f>
        <v>2.72</v>
      </c>
      <c r="F54" s="2">
        <v>0</v>
      </c>
      <c r="G54" s="3">
        <f>ROUND(E54*F54,2)</f>
        <v>0</v>
      </c>
      <c r="H54" s="3">
        <f>ROUND(E54-G54,2)</f>
        <v>2.72</v>
      </c>
    </row>
    <row r="55" spans="1:8" x14ac:dyDescent="0.25">
      <c r="A55" s="5" t="s">
        <v>64</v>
      </c>
      <c r="C55" s="3"/>
      <c r="E55" s="3"/>
    </row>
    <row r="56" spans="1:8" x14ac:dyDescent="0.25">
      <c r="A56" s="1" t="s">
        <v>58</v>
      </c>
      <c r="B56" s="1" t="s">
        <v>19</v>
      </c>
      <c r="C56" s="6">
        <v>2.86</v>
      </c>
      <c r="D56" s="1">
        <v>1.1121000000000001</v>
      </c>
      <c r="E56" s="3">
        <f>ROUND(C56*D56,2)</f>
        <v>3.18</v>
      </c>
      <c r="F56" s="2">
        <v>0</v>
      </c>
      <c r="G56" s="3">
        <f>ROUND(E56*F56,2)</f>
        <v>0</v>
      </c>
      <c r="H56" s="3">
        <f>ROUND(E56-G56,2)</f>
        <v>3.18</v>
      </c>
    </row>
    <row r="57" spans="1:8" x14ac:dyDescent="0.25">
      <c r="A57" s="1" t="s">
        <v>60</v>
      </c>
      <c r="B57" s="1" t="s">
        <v>19</v>
      </c>
      <c r="C57" s="6">
        <v>2.86</v>
      </c>
      <c r="D57" s="1">
        <v>1.4244000000000001</v>
      </c>
      <c r="E57" s="3">
        <f>ROUND(C57*D57,2)</f>
        <v>4.07</v>
      </c>
      <c r="F57" s="2">
        <v>0</v>
      </c>
      <c r="G57" s="3">
        <f>ROUND(E57*F57,2)</f>
        <v>0</v>
      </c>
      <c r="H57" s="3">
        <f>ROUND(E57-G57,2)</f>
        <v>4.07</v>
      </c>
    </row>
    <row r="58" spans="1:8" x14ac:dyDescent="0.25">
      <c r="A58" s="1" t="s">
        <v>134</v>
      </c>
      <c r="B58" s="1" t="s">
        <v>19</v>
      </c>
      <c r="C58" s="6">
        <v>2.86</v>
      </c>
      <c r="D58" s="1">
        <v>0.1497</v>
      </c>
      <c r="E58" s="3">
        <f>ROUND(C58*D58,2)</f>
        <v>0.43</v>
      </c>
      <c r="F58" s="2">
        <v>0</v>
      </c>
      <c r="G58" s="3">
        <f>ROUND(E58*F58,2)</f>
        <v>0</v>
      </c>
      <c r="H58" s="3">
        <f>ROUND(E58-G58,2)</f>
        <v>0.43</v>
      </c>
    </row>
    <row r="59" spans="1:8" x14ac:dyDescent="0.25">
      <c r="A59" s="1" t="s">
        <v>96</v>
      </c>
      <c r="B59" s="1" t="s">
        <v>19</v>
      </c>
      <c r="C59" s="6">
        <v>2.86</v>
      </c>
      <c r="D59" s="1">
        <v>16.4057</v>
      </c>
      <c r="E59" s="3">
        <f>ROUND(C59*D59,2)</f>
        <v>46.92</v>
      </c>
      <c r="F59" s="2">
        <v>0</v>
      </c>
      <c r="G59" s="3">
        <f>ROUND(E59*F59,2)</f>
        <v>0</v>
      </c>
      <c r="H59" s="3">
        <f>ROUND(E59-G59,2)</f>
        <v>46.92</v>
      </c>
    </row>
    <row r="60" spans="1:8" x14ac:dyDescent="0.25">
      <c r="A60" s="5" t="s">
        <v>65</v>
      </c>
      <c r="C60" s="3"/>
      <c r="E60" s="3"/>
    </row>
    <row r="61" spans="1:8" x14ac:dyDescent="0.25">
      <c r="A61" s="1" t="s">
        <v>62</v>
      </c>
      <c r="B61" s="1" t="s">
        <v>39</v>
      </c>
      <c r="C61" s="6">
        <v>5.24</v>
      </c>
      <c r="D61" s="1">
        <v>1</v>
      </c>
      <c r="E61" s="3">
        <f>ROUND(C61*D61,2)</f>
        <v>5.24</v>
      </c>
      <c r="F61" s="2">
        <v>0</v>
      </c>
      <c r="G61" s="3">
        <f>ROUND(E61*F61,2)</f>
        <v>0</v>
      </c>
      <c r="H61" s="3">
        <f>ROUND(E61-G61,2)</f>
        <v>5.24</v>
      </c>
    </row>
    <row r="62" spans="1:8" x14ac:dyDescent="0.25">
      <c r="A62" s="1" t="s">
        <v>58</v>
      </c>
      <c r="B62" s="1" t="s">
        <v>39</v>
      </c>
      <c r="C62" s="6">
        <v>0.88</v>
      </c>
      <c r="D62" s="1">
        <v>1</v>
      </c>
      <c r="E62" s="3">
        <f>ROUND(C62*D62,2)</f>
        <v>0.88</v>
      </c>
      <c r="F62" s="2">
        <v>0</v>
      </c>
      <c r="G62" s="3">
        <f>ROUND(E62*F62,2)</f>
        <v>0</v>
      </c>
      <c r="H62" s="3">
        <f>ROUND(E62-G62,2)</f>
        <v>0.88</v>
      </c>
    </row>
    <row r="63" spans="1:8" x14ac:dyDescent="0.25">
      <c r="A63" s="1" t="s">
        <v>60</v>
      </c>
      <c r="B63" s="1" t="s">
        <v>39</v>
      </c>
      <c r="C63" s="6">
        <v>4.7699999999999996</v>
      </c>
      <c r="D63" s="1">
        <v>1</v>
      </c>
      <c r="E63" s="3">
        <f>ROUND(C63*D63,2)</f>
        <v>4.7699999999999996</v>
      </c>
      <c r="F63" s="2">
        <v>0</v>
      </c>
      <c r="G63" s="3">
        <f>ROUND(E63*F63,2)</f>
        <v>0</v>
      </c>
      <c r="H63" s="3">
        <f>ROUND(E63-G63,2)</f>
        <v>4.7699999999999996</v>
      </c>
    </row>
    <row r="64" spans="1:8" x14ac:dyDescent="0.25">
      <c r="A64" s="1" t="s">
        <v>134</v>
      </c>
      <c r="B64" s="1" t="s">
        <v>39</v>
      </c>
      <c r="C64" s="6">
        <v>0.22</v>
      </c>
      <c r="D64" s="1">
        <v>1</v>
      </c>
      <c r="E64" s="3">
        <f>ROUND(C64*D64,2)</f>
        <v>0.22</v>
      </c>
      <c r="F64" s="2">
        <v>0</v>
      </c>
      <c r="G64" s="3">
        <f>ROUND(E64*F64,2)</f>
        <v>0</v>
      </c>
      <c r="H64" s="3">
        <f>ROUND(E64-G64,2)</f>
        <v>0.22</v>
      </c>
    </row>
    <row r="65" spans="1:8" x14ac:dyDescent="0.25">
      <c r="A65" s="1" t="s">
        <v>96</v>
      </c>
      <c r="B65" s="1" t="s">
        <v>39</v>
      </c>
      <c r="C65" s="6">
        <v>12</v>
      </c>
      <c r="D65" s="1">
        <v>1</v>
      </c>
      <c r="E65" s="3">
        <f>ROUND(C65*D65,2)</f>
        <v>12</v>
      </c>
      <c r="F65" s="2">
        <v>0</v>
      </c>
      <c r="G65" s="3">
        <f>ROUND(E65*F65,2)</f>
        <v>0</v>
      </c>
      <c r="H65" s="3">
        <f>ROUND(E65-G65,2)</f>
        <v>12</v>
      </c>
    </row>
    <row r="66" spans="1:8" x14ac:dyDescent="0.25">
      <c r="A66" s="7" t="s">
        <v>66</v>
      </c>
      <c r="B66" s="7" t="s">
        <v>39</v>
      </c>
      <c r="C66" s="8">
        <v>15.85</v>
      </c>
      <c r="D66" s="7">
        <v>1</v>
      </c>
      <c r="E66" s="9">
        <f>ROUND(C66*D66,2)</f>
        <v>15.85</v>
      </c>
      <c r="F66" s="10">
        <v>0</v>
      </c>
      <c r="G66" s="9">
        <f>ROUND(E66*F66,2)</f>
        <v>0</v>
      </c>
      <c r="H66" s="9">
        <f>ROUND(E66-G66,2)</f>
        <v>15.85</v>
      </c>
    </row>
    <row r="67" spans="1:8" x14ac:dyDescent="0.25">
      <c r="A67" s="15" t="s">
        <v>67</v>
      </c>
      <c r="C67" s="3"/>
      <c r="E67" s="3">
        <f>SUM(E12:E66)</f>
        <v>428.14000000000016</v>
      </c>
      <c r="G67" s="4">
        <f>SUM(G12:G66)</f>
        <v>0</v>
      </c>
      <c r="H67" s="4">
        <f>ROUND(E67-G67,2)</f>
        <v>428.14</v>
      </c>
    </row>
    <row r="68" spans="1:8" x14ac:dyDescent="0.25">
      <c r="A68" s="15" t="s">
        <v>68</v>
      </c>
      <c r="C68" s="3"/>
      <c r="E68" s="3">
        <f>+E8-E67</f>
        <v>115.35999999999984</v>
      </c>
      <c r="G68" s="4">
        <f>+G8-G67</f>
        <v>0</v>
      </c>
      <c r="H68" s="4">
        <f>ROUND(E68-G68,2)</f>
        <v>115.36</v>
      </c>
    </row>
    <row r="69" spans="1:8" x14ac:dyDescent="0.25">
      <c r="A69" t="s">
        <v>10</v>
      </c>
      <c r="C69" s="3"/>
      <c r="E69" s="3"/>
    </row>
    <row r="70" spans="1:8" x14ac:dyDescent="0.25">
      <c r="A70" s="15" t="s">
        <v>69</v>
      </c>
      <c r="C70" s="3"/>
      <c r="E70" s="3"/>
    </row>
    <row r="71" spans="1:8" x14ac:dyDescent="0.25">
      <c r="A71" s="1" t="s">
        <v>62</v>
      </c>
      <c r="B71" s="1" t="s">
        <v>39</v>
      </c>
      <c r="C71" s="6">
        <v>11.97</v>
      </c>
      <c r="D71" s="1">
        <v>1</v>
      </c>
      <c r="E71" s="3">
        <f>ROUND(C71*D71,2)</f>
        <v>11.97</v>
      </c>
      <c r="F71" s="2">
        <v>0</v>
      </c>
      <c r="G71" s="3">
        <f>ROUND(E71*F71,2)</f>
        <v>0</v>
      </c>
      <c r="H71" s="3">
        <f>ROUND(E71-G71,2)</f>
        <v>11.97</v>
      </c>
    </row>
    <row r="72" spans="1:8" x14ac:dyDescent="0.25">
      <c r="A72" s="1" t="s">
        <v>58</v>
      </c>
      <c r="B72" s="1" t="s">
        <v>39</v>
      </c>
      <c r="C72" s="6">
        <v>6.82</v>
      </c>
      <c r="D72" s="1">
        <v>1</v>
      </c>
      <c r="E72" s="3">
        <f>ROUND(C72*D72,2)</f>
        <v>6.82</v>
      </c>
      <c r="F72" s="2">
        <v>0</v>
      </c>
      <c r="G72" s="3">
        <f>ROUND(E72*F72,2)</f>
        <v>0</v>
      </c>
      <c r="H72" s="3">
        <f>ROUND(E72-G72,2)</f>
        <v>6.82</v>
      </c>
    </row>
    <row r="73" spans="1:8" x14ac:dyDescent="0.25">
      <c r="A73" s="1" t="s">
        <v>60</v>
      </c>
      <c r="B73" s="1" t="s">
        <v>39</v>
      </c>
      <c r="C73" s="6">
        <v>22.85</v>
      </c>
      <c r="D73" s="1">
        <v>1</v>
      </c>
      <c r="E73" s="3">
        <f>ROUND(C73*D73,2)</f>
        <v>22.85</v>
      </c>
      <c r="F73" s="2">
        <v>0</v>
      </c>
      <c r="G73" s="3">
        <f>ROUND(E73*F73,2)</f>
        <v>0</v>
      </c>
      <c r="H73" s="3">
        <f>ROUND(E73-G73,2)</f>
        <v>22.85</v>
      </c>
    </row>
    <row r="74" spans="1:8" x14ac:dyDescent="0.25">
      <c r="A74" s="1" t="s">
        <v>134</v>
      </c>
      <c r="B74" s="1" t="s">
        <v>39</v>
      </c>
      <c r="C74" s="6">
        <v>1.76</v>
      </c>
      <c r="D74" s="1">
        <v>1</v>
      </c>
      <c r="E74" s="3">
        <f>ROUND(C74*D74,2)</f>
        <v>1.76</v>
      </c>
      <c r="F74" s="2">
        <v>0</v>
      </c>
      <c r="G74" s="3">
        <f>ROUND(E74*F74,2)</f>
        <v>0</v>
      </c>
      <c r="H74" s="3">
        <f>ROUND(E74-G74,2)</f>
        <v>1.76</v>
      </c>
    </row>
    <row r="75" spans="1:8" x14ac:dyDescent="0.25">
      <c r="A75" s="7" t="s">
        <v>96</v>
      </c>
      <c r="B75" s="7" t="s">
        <v>39</v>
      </c>
      <c r="C75" s="8">
        <v>56.45</v>
      </c>
      <c r="D75" s="7">
        <v>1</v>
      </c>
      <c r="E75" s="9">
        <f>ROUND(C75*D75,2)</f>
        <v>56.45</v>
      </c>
      <c r="F75" s="10">
        <v>0</v>
      </c>
      <c r="G75" s="9">
        <f>ROUND(E75*F75,2)</f>
        <v>0</v>
      </c>
      <c r="H75" s="9">
        <f>ROUND(E75-G75,2)</f>
        <v>56.45</v>
      </c>
    </row>
    <row r="76" spans="1:8" x14ac:dyDescent="0.25">
      <c r="A76" s="15" t="s">
        <v>70</v>
      </c>
      <c r="C76" s="3"/>
      <c r="E76" s="3">
        <f>SUM(E71:E75)</f>
        <v>99.85</v>
      </c>
      <c r="G76" s="4">
        <f>SUM(G71:G75)</f>
        <v>0</v>
      </c>
      <c r="H76" s="4">
        <f>ROUND(E76-G76,2)</f>
        <v>99.85</v>
      </c>
    </row>
    <row r="77" spans="1:8" x14ac:dyDescent="0.25">
      <c r="A77" s="15" t="s">
        <v>71</v>
      </c>
      <c r="C77" s="3"/>
      <c r="E77" s="3">
        <f>+E67+E76</f>
        <v>527.99000000000012</v>
      </c>
      <c r="G77" s="4">
        <f>+G67+G76</f>
        <v>0</v>
      </c>
      <c r="H77" s="4">
        <f>ROUND(E77-G77,2)</f>
        <v>527.99</v>
      </c>
    </row>
    <row r="78" spans="1:8" x14ac:dyDescent="0.25">
      <c r="A78" s="15" t="s">
        <v>72</v>
      </c>
      <c r="C78" s="3"/>
      <c r="E78" s="3">
        <f>+E8-E77</f>
        <v>15.509999999999877</v>
      </c>
      <c r="G78" s="4">
        <f>+G8-G77</f>
        <v>0</v>
      </c>
      <c r="H78" s="4">
        <f>ROUND(E78-G78,2)</f>
        <v>15.51</v>
      </c>
    </row>
    <row r="79" spans="1:8" x14ac:dyDescent="0.25">
      <c r="A79" t="s">
        <v>1</v>
      </c>
      <c r="C79" s="3"/>
      <c r="E79" s="3"/>
    </row>
    <row r="80" spans="1:8" x14ac:dyDescent="0.25">
      <c r="A80" t="s">
        <v>139</v>
      </c>
      <c r="C80" s="3"/>
      <c r="E80" s="3"/>
    </row>
    <row r="81" spans="1:5" x14ac:dyDescent="0.25">
      <c r="C81" s="3"/>
      <c r="E81" s="3"/>
    </row>
    <row r="82" spans="1:5" x14ac:dyDescent="0.25">
      <c r="A82" s="15" t="s">
        <v>73</v>
      </c>
      <c r="C82" s="3"/>
      <c r="E82" s="3"/>
    </row>
    <row r="83" spans="1:5" x14ac:dyDescent="0.25">
      <c r="A83" s="15" t="s">
        <v>74</v>
      </c>
      <c r="C83" s="3"/>
      <c r="E83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6"/>
  <sheetViews>
    <sheetView workbookViewId="0">
      <selection activeCell="N12" sqref="N12"/>
    </sheetView>
  </sheetViews>
  <sheetFormatPr defaultRowHeight="15" x14ac:dyDescent="0.25"/>
  <cols>
    <col min="1" max="1" width="20.85546875" customWidth="1"/>
    <col min="4" max="4" width="10.7109375" customWidth="1"/>
    <col min="5" max="5" width="14.140625" customWidth="1"/>
  </cols>
  <sheetData>
    <row r="1" spans="1:8" x14ac:dyDescent="0.25">
      <c r="A1" s="20" t="s">
        <v>97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114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143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43</v>
      </c>
      <c r="E7" s="9">
        <f>ROUND(C7*D7,2)</f>
        <v>467.41</v>
      </c>
      <c r="F7" s="10">
        <v>0</v>
      </c>
      <c r="G7" s="9">
        <f>ROUND(E7*F7,2)</f>
        <v>0</v>
      </c>
      <c r="H7" s="9">
        <f>ROUND(E7-G7,2)</f>
        <v>467.41</v>
      </c>
    </row>
    <row r="8" spans="1:8" x14ac:dyDescent="0.25">
      <c r="A8" s="15" t="s">
        <v>9</v>
      </c>
      <c r="C8" s="3"/>
      <c r="E8" s="3">
        <f>SUM(E7:E7)</f>
        <v>467.41</v>
      </c>
      <c r="G8" s="4">
        <f>SUM(G7:G7)</f>
        <v>0</v>
      </c>
      <c r="H8" s="4">
        <f>ROUND(E8-G8,2)</f>
        <v>467.41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2</v>
      </c>
      <c r="E12" s="3">
        <f>ROUND(C12*D12,2)</f>
        <v>16.100000000000001</v>
      </c>
      <c r="F12" s="2">
        <v>0</v>
      </c>
      <c r="G12" s="3">
        <f>ROUND(E12*F12,2)</f>
        <v>0</v>
      </c>
      <c r="H12" s="3">
        <f>ROUND(E12-G12,2)</f>
        <v>16.100000000000001</v>
      </c>
    </row>
    <row r="13" spans="1:8" x14ac:dyDescent="0.25">
      <c r="A13" s="5" t="s">
        <v>15</v>
      </c>
      <c r="C13" s="3"/>
      <c r="E13" s="3"/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5" t="s">
        <v>20</v>
      </c>
      <c r="C15" s="3"/>
      <c r="E15" s="3"/>
    </row>
    <row r="16" spans="1:8" x14ac:dyDescent="0.25">
      <c r="A16" s="1" t="s">
        <v>21</v>
      </c>
      <c r="B16" s="1" t="s">
        <v>22</v>
      </c>
      <c r="C16" s="6">
        <v>29.1</v>
      </c>
      <c r="D16" s="1">
        <v>0.66</v>
      </c>
      <c r="E16" s="3">
        <f>ROUND(C16*D16,2)</f>
        <v>19.21</v>
      </c>
      <c r="F16" s="2">
        <v>0</v>
      </c>
      <c r="G16" s="3">
        <f>ROUND(E16*F16,2)</f>
        <v>0</v>
      </c>
      <c r="H16" s="3">
        <f>ROUND(E16-G16,2)</f>
        <v>19.21</v>
      </c>
    </row>
    <row r="17" spans="1:8" x14ac:dyDescent="0.25">
      <c r="A17" s="1" t="s">
        <v>23</v>
      </c>
      <c r="B17" s="1" t="s">
        <v>22</v>
      </c>
      <c r="C17" s="6">
        <v>27.09</v>
      </c>
      <c r="D17" s="1">
        <v>1</v>
      </c>
      <c r="E17" s="3">
        <f>ROUND(C17*D17,2)</f>
        <v>27.09</v>
      </c>
      <c r="F17" s="2">
        <v>0</v>
      </c>
      <c r="G17" s="3">
        <f>ROUND(E17*F17,2)</f>
        <v>0</v>
      </c>
      <c r="H17" s="3">
        <f>ROUND(E17-G17,2)</f>
        <v>27.09</v>
      </c>
    </row>
    <row r="18" spans="1:8" x14ac:dyDescent="0.25">
      <c r="A18" s="5" t="s">
        <v>24</v>
      </c>
      <c r="C18" s="3"/>
      <c r="E18" s="3"/>
    </row>
    <row r="19" spans="1:8" x14ac:dyDescent="0.25">
      <c r="A19" s="1" t="s">
        <v>25</v>
      </c>
      <c r="B19" s="1" t="s">
        <v>17</v>
      </c>
      <c r="C19" s="6">
        <v>4.46</v>
      </c>
      <c r="D19" s="1">
        <v>1.6</v>
      </c>
      <c r="E19" s="3">
        <f>ROUND(C19*D19,2)</f>
        <v>7.14</v>
      </c>
      <c r="F19" s="2">
        <v>0</v>
      </c>
      <c r="G19" s="3">
        <f>ROUND(E19*F19,2)</f>
        <v>0</v>
      </c>
      <c r="H19" s="3">
        <f>ROUND(E19-G19,2)</f>
        <v>7.14</v>
      </c>
    </row>
    <row r="20" spans="1:8" x14ac:dyDescent="0.25">
      <c r="A20" s="5" t="s">
        <v>26</v>
      </c>
      <c r="C20" s="3"/>
      <c r="E20" s="3"/>
    </row>
    <row r="21" spans="1:8" x14ac:dyDescent="0.25">
      <c r="A21" s="1" t="s">
        <v>27</v>
      </c>
      <c r="B21" s="1" t="s">
        <v>17</v>
      </c>
      <c r="C21" s="6">
        <v>0.12</v>
      </c>
      <c r="D21" s="1">
        <v>64</v>
      </c>
      <c r="E21" s="3">
        <f>ROUND(C21*D21,2)</f>
        <v>7.68</v>
      </c>
      <c r="F21" s="2">
        <v>0</v>
      </c>
      <c r="G21" s="3">
        <f>ROUND(E21*F21,2)</f>
        <v>0</v>
      </c>
      <c r="H21" s="3">
        <f>ROUND(E21-G21,2)</f>
        <v>7.68</v>
      </c>
    </row>
    <row r="22" spans="1:8" x14ac:dyDescent="0.25">
      <c r="A22" s="1" t="s">
        <v>28</v>
      </c>
      <c r="B22" s="1" t="s">
        <v>29</v>
      </c>
      <c r="C22" s="6">
        <v>2.23</v>
      </c>
      <c r="D22" s="1">
        <v>2</v>
      </c>
      <c r="E22" s="3">
        <f>ROUND(C22*D22,2)</f>
        <v>4.46</v>
      </c>
      <c r="F22" s="2">
        <v>0</v>
      </c>
      <c r="G22" s="3">
        <f>ROUND(E22*F22,2)</f>
        <v>0</v>
      </c>
      <c r="H22" s="3">
        <f>ROUND(E22-G22,2)</f>
        <v>4.46</v>
      </c>
    </row>
    <row r="23" spans="1:8" x14ac:dyDescent="0.25">
      <c r="A23" s="1" t="s">
        <v>32</v>
      </c>
      <c r="B23" s="1" t="s">
        <v>29</v>
      </c>
      <c r="C23" s="6">
        <v>10.19</v>
      </c>
      <c r="D23" s="1">
        <v>2</v>
      </c>
      <c r="E23" s="3">
        <f>ROUND(C23*D23,2)</f>
        <v>20.38</v>
      </c>
      <c r="F23" s="2">
        <v>0</v>
      </c>
      <c r="G23" s="3">
        <f>ROUND(E23*F23,2)</f>
        <v>0</v>
      </c>
      <c r="H23" s="3">
        <f>ROUND(E23-G23,2)</f>
        <v>20.38</v>
      </c>
    </row>
    <row r="24" spans="1:8" x14ac:dyDescent="0.25">
      <c r="A24" s="1" t="s">
        <v>33</v>
      </c>
      <c r="B24" s="1" t="s">
        <v>17</v>
      </c>
      <c r="C24" s="6">
        <v>0.32</v>
      </c>
      <c r="D24" s="1">
        <v>32</v>
      </c>
      <c r="E24" s="3">
        <f>ROUND(C24*D24,2)</f>
        <v>10.24</v>
      </c>
      <c r="F24" s="2">
        <v>0</v>
      </c>
      <c r="G24" s="3">
        <f>ROUND(E24*F24,2)</f>
        <v>0</v>
      </c>
      <c r="H24" s="3">
        <f>ROUND(E24-G24,2)</f>
        <v>10.24</v>
      </c>
    </row>
    <row r="25" spans="1:8" x14ac:dyDescent="0.25">
      <c r="A25" s="1" t="s">
        <v>112</v>
      </c>
      <c r="B25" s="1" t="s">
        <v>29</v>
      </c>
      <c r="C25" s="6">
        <v>6.89</v>
      </c>
      <c r="D25" s="1">
        <v>3.5</v>
      </c>
      <c r="E25" s="3">
        <f>ROUND(C25*D25,2)</f>
        <v>24.12</v>
      </c>
      <c r="F25" s="2">
        <v>0</v>
      </c>
      <c r="G25" s="3">
        <f>ROUND(E25*F25,2)</f>
        <v>0</v>
      </c>
      <c r="H25" s="3">
        <f>ROUND(E25-G25,2)</f>
        <v>24.12</v>
      </c>
    </row>
    <row r="26" spans="1:8" x14ac:dyDescent="0.25">
      <c r="A26" s="1" t="s">
        <v>34</v>
      </c>
      <c r="B26" s="1" t="s">
        <v>29</v>
      </c>
      <c r="C26" s="6">
        <v>10.11</v>
      </c>
      <c r="D26" s="1">
        <v>1</v>
      </c>
      <c r="E26" s="3">
        <f>ROUND(C26*D26,2)</f>
        <v>10.11</v>
      </c>
      <c r="F26" s="2">
        <v>0</v>
      </c>
      <c r="G26" s="3">
        <f>ROUND(E26*F26,2)</f>
        <v>0</v>
      </c>
      <c r="H26" s="3">
        <f>ROUND(E26-G26,2)</f>
        <v>10.11</v>
      </c>
    </row>
    <row r="27" spans="1:8" x14ac:dyDescent="0.25">
      <c r="A27" s="5" t="s">
        <v>35</v>
      </c>
      <c r="C27" s="3"/>
      <c r="E27" s="3"/>
    </row>
    <row r="28" spans="1:8" x14ac:dyDescent="0.25">
      <c r="A28" s="1" t="s">
        <v>36</v>
      </c>
      <c r="B28" s="1" t="s">
        <v>37</v>
      </c>
      <c r="C28" s="6">
        <v>6.75</v>
      </c>
      <c r="D28" s="1">
        <v>0.75</v>
      </c>
      <c r="E28" s="3">
        <f>ROUND(C28*D28,2)</f>
        <v>5.0599999999999996</v>
      </c>
      <c r="F28" s="2">
        <v>0</v>
      </c>
      <c r="G28" s="3">
        <f>ROUND(E28*F28,2)</f>
        <v>0</v>
      </c>
      <c r="H28" s="3">
        <f>ROUND(E28-G28,2)</f>
        <v>5.0599999999999996</v>
      </c>
    </row>
    <row r="29" spans="1:8" x14ac:dyDescent="0.25">
      <c r="A29" s="5" t="s">
        <v>40</v>
      </c>
      <c r="C29" s="3"/>
      <c r="E29" s="3"/>
    </row>
    <row r="30" spans="1:8" x14ac:dyDescent="0.25">
      <c r="A30" s="1" t="s">
        <v>41</v>
      </c>
      <c r="B30" s="1" t="s">
        <v>37</v>
      </c>
      <c r="C30" s="6">
        <v>1.03</v>
      </c>
      <c r="D30" s="1">
        <v>50</v>
      </c>
      <c r="E30" s="3">
        <f>ROUND(C30*D30,2)</f>
        <v>51.5</v>
      </c>
      <c r="F30" s="2">
        <v>0</v>
      </c>
      <c r="G30" s="3">
        <f>ROUND(E30*F30,2)</f>
        <v>0</v>
      </c>
      <c r="H30" s="3">
        <f>ROUND(E30-G30,2)</f>
        <v>51.5</v>
      </c>
    </row>
    <row r="31" spans="1:8" x14ac:dyDescent="0.25">
      <c r="A31" s="5" t="s">
        <v>42</v>
      </c>
      <c r="C31" s="3"/>
      <c r="E31" s="3"/>
    </row>
    <row r="32" spans="1:8" x14ac:dyDescent="0.25">
      <c r="A32" s="1" t="s">
        <v>43</v>
      </c>
      <c r="B32" s="1" t="s">
        <v>29</v>
      </c>
      <c r="C32" s="6">
        <v>3.3</v>
      </c>
      <c r="D32" s="1">
        <v>0.6</v>
      </c>
      <c r="E32" s="3">
        <f>ROUND(C32*D32,2)</f>
        <v>1.98</v>
      </c>
      <c r="F32" s="2">
        <v>0</v>
      </c>
      <c r="G32" s="3">
        <f>ROUND(E32*F32,2)</f>
        <v>0</v>
      </c>
      <c r="H32" s="3">
        <f>ROUND(E32-G32,2)</f>
        <v>1.98</v>
      </c>
    </row>
    <row r="33" spans="1:8" x14ac:dyDescent="0.25">
      <c r="A33" s="5" t="s">
        <v>44</v>
      </c>
      <c r="C33" s="3"/>
      <c r="E33" s="3"/>
    </row>
    <row r="34" spans="1:8" x14ac:dyDescent="0.25">
      <c r="A34" s="1" t="s">
        <v>45</v>
      </c>
      <c r="B34" s="1" t="s">
        <v>39</v>
      </c>
      <c r="C34" s="6">
        <v>9</v>
      </c>
      <c r="D34" s="1">
        <v>1</v>
      </c>
      <c r="E34" s="3">
        <f>ROUND(C34*D34,2)</f>
        <v>9</v>
      </c>
      <c r="F34" s="2">
        <v>0</v>
      </c>
      <c r="G34" s="3">
        <f>ROUND(E34*F34,2)</f>
        <v>0</v>
      </c>
      <c r="H34" s="3">
        <f>ROUND(E34-G34,2)</f>
        <v>9</v>
      </c>
    </row>
    <row r="35" spans="1:8" x14ac:dyDescent="0.25">
      <c r="A35" s="5" t="s">
        <v>46</v>
      </c>
      <c r="C35" s="3"/>
      <c r="E35" s="3"/>
    </row>
    <row r="36" spans="1:8" x14ac:dyDescent="0.25">
      <c r="A36" s="1" t="s">
        <v>47</v>
      </c>
      <c r="B36" s="1" t="s">
        <v>8</v>
      </c>
      <c r="C36" s="6">
        <v>0.28999999999999998</v>
      </c>
      <c r="D36" s="1">
        <v>43</v>
      </c>
      <c r="E36" s="3">
        <f>ROUND(C36*D36,2)</f>
        <v>12.47</v>
      </c>
      <c r="F36" s="2">
        <v>0</v>
      </c>
      <c r="G36" s="3">
        <f>ROUND(E36*F36,2)</f>
        <v>0</v>
      </c>
      <c r="H36" s="3">
        <f>ROUND(E36-G36,2)</f>
        <v>12.47</v>
      </c>
    </row>
    <row r="37" spans="1:8" x14ac:dyDescent="0.25">
      <c r="A37" s="5" t="s">
        <v>48</v>
      </c>
      <c r="C37" s="3"/>
      <c r="E37" s="3"/>
    </row>
    <row r="38" spans="1:8" x14ac:dyDescent="0.25">
      <c r="A38" s="1" t="s">
        <v>49</v>
      </c>
      <c r="B38" s="1" t="s">
        <v>50</v>
      </c>
      <c r="C38" s="6">
        <v>51.39</v>
      </c>
      <c r="D38" s="1">
        <v>0.33300000000000002</v>
      </c>
      <c r="E38" s="3">
        <f>ROUND(C38*D38,2)</f>
        <v>17.11</v>
      </c>
      <c r="F38" s="2">
        <v>0</v>
      </c>
      <c r="G38" s="3">
        <f>ROUND(E38*F38,2)</f>
        <v>0</v>
      </c>
      <c r="H38" s="3">
        <f>ROUND(E38-G38,2)</f>
        <v>17.11</v>
      </c>
    </row>
    <row r="39" spans="1:8" x14ac:dyDescent="0.25">
      <c r="A39" s="5" t="s">
        <v>51</v>
      </c>
      <c r="C39" s="3"/>
      <c r="E39" s="3"/>
    </row>
    <row r="40" spans="1:8" x14ac:dyDescent="0.25">
      <c r="A40" s="1" t="s">
        <v>52</v>
      </c>
      <c r="B40" s="1" t="s">
        <v>39</v>
      </c>
      <c r="C40" s="6">
        <v>6.5</v>
      </c>
      <c r="D40" s="1">
        <v>1</v>
      </c>
      <c r="E40" s="3">
        <f>ROUND(C40*D40,2)</f>
        <v>6.5</v>
      </c>
      <c r="F40" s="2">
        <v>0</v>
      </c>
      <c r="G40" s="3">
        <f>ROUND(E40*F40,2)</f>
        <v>0</v>
      </c>
      <c r="H40" s="3">
        <f>ROUND(E40-G40,2)</f>
        <v>6.5</v>
      </c>
    </row>
    <row r="41" spans="1:8" x14ac:dyDescent="0.25">
      <c r="A41" s="5" t="s">
        <v>55</v>
      </c>
      <c r="C41" s="3"/>
      <c r="E41" s="3"/>
    </row>
    <row r="42" spans="1:8" x14ac:dyDescent="0.25">
      <c r="A42" s="1" t="s">
        <v>56</v>
      </c>
      <c r="B42" s="1" t="s">
        <v>39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57</v>
      </c>
      <c r="C43" s="3"/>
      <c r="E43" s="3"/>
    </row>
    <row r="44" spans="1:8" x14ac:dyDescent="0.25">
      <c r="A44" s="1" t="s">
        <v>58</v>
      </c>
      <c r="B44" s="1" t="s">
        <v>59</v>
      </c>
      <c r="C44" s="6">
        <v>18.690000000000001</v>
      </c>
      <c r="D44" s="1">
        <v>0.1764</v>
      </c>
      <c r="E44" s="3">
        <f>ROUND(C44*D44,2)</f>
        <v>3.3</v>
      </c>
      <c r="F44" s="2">
        <v>0</v>
      </c>
      <c r="G44" s="3">
        <f>ROUND(E44*F44,2)</f>
        <v>0</v>
      </c>
      <c r="H44" s="3">
        <f>ROUND(E44-G44,2)</f>
        <v>3.3</v>
      </c>
    </row>
    <row r="45" spans="1:8" x14ac:dyDescent="0.25">
      <c r="A45" s="1" t="s">
        <v>60</v>
      </c>
      <c r="B45" s="1" t="s">
        <v>59</v>
      </c>
      <c r="C45" s="6">
        <v>18.690000000000001</v>
      </c>
      <c r="D45" s="1">
        <v>8.5099999999999995E-2</v>
      </c>
      <c r="E45" s="3">
        <f>ROUND(C45*D45,2)</f>
        <v>1.59</v>
      </c>
      <c r="F45" s="2">
        <v>0</v>
      </c>
      <c r="G45" s="3">
        <f>ROUND(E45*F45,2)</f>
        <v>0</v>
      </c>
      <c r="H45" s="3">
        <f>ROUND(E45-G45,2)</f>
        <v>1.59</v>
      </c>
    </row>
    <row r="46" spans="1:8" x14ac:dyDescent="0.25">
      <c r="A46" s="1" t="s">
        <v>134</v>
      </c>
      <c r="B46" s="1" t="s">
        <v>59</v>
      </c>
      <c r="C46" s="6">
        <v>18.690000000000001</v>
      </c>
      <c r="D46" s="1">
        <v>3.5299999999999998E-2</v>
      </c>
      <c r="E46" s="3">
        <f>ROUND(C46*D46,2)</f>
        <v>0.66</v>
      </c>
      <c r="F46" s="2">
        <v>0</v>
      </c>
      <c r="G46" s="3">
        <f>ROUND(E46*F46,2)</f>
        <v>0</v>
      </c>
      <c r="H46" s="3">
        <f>ROUND(E46-G46,2)</f>
        <v>0.66</v>
      </c>
    </row>
    <row r="47" spans="1:8" x14ac:dyDescent="0.25">
      <c r="A47" s="5" t="s">
        <v>61</v>
      </c>
      <c r="C47" s="3"/>
      <c r="E47" s="3"/>
    </row>
    <row r="48" spans="1:8" x14ac:dyDescent="0.25">
      <c r="A48" s="1" t="s">
        <v>62</v>
      </c>
      <c r="B48" s="1" t="s">
        <v>59</v>
      </c>
      <c r="C48" s="6">
        <v>9.06</v>
      </c>
      <c r="D48" s="1">
        <v>4.7100000000000003E-2</v>
      </c>
      <c r="E48" s="3">
        <f>ROUND(C48*D48,2)</f>
        <v>0.43</v>
      </c>
      <c r="F48" s="2">
        <v>0</v>
      </c>
      <c r="G48" s="3">
        <f>ROUND(E48*F48,2)</f>
        <v>0</v>
      </c>
      <c r="H48" s="3">
        <f>ROUND(E48-G48,2)</f>
        <v>0.43</v>
      </c>
    </row>
    <row r="49" spans="1:8" x14ac:dyDescent="0.25">
      <c r="A49" s="1" t="s">
        <v>134</v>
      </c>
      <c r="B49" s="1" t="s">
        <v>59</v>
      </c>
      <c r="C49" s="6">
        <v>9.06</v>
      </c>
      <c r="D49" s="1">
        <v>1.7600000000000001E-2</v>
      </c>
      <c r="E49" s="3">
        <f>ROUND(C49*D49,2)</f>
        <v>0.16</v>
      </c>
      <c r="F49" s="2">
        <v>0</v>
      </c>
      <c r="G49" s="3">
        <f>ROUND(E49*F49,2)</f>
        <v>0</v>
      </c>
      <c r="H49" s="3">
        <f>ROUND(E49-G49,2)</f>
        <v>0.16</v>
      </c>
    </row>
    <row r="50" spans="1:8" x14ac:dyDescent="0.25">
      <c r="A50" s="1" t="s">
        <v>63</v>
      </c>
      <c r="B50" s="1" t="s">
        <v>59</v>
      </c>
      <c r="C50" s="6">
        <v>18.68</v>
      </c>
      <c r="D50" s="1">
        <v>0.2671</v>
      </c>
      <c r="E50" s="3">
        <f>ROUND(C50*D50,2)</f>
        <v>4.99</v>
      </c>
      <c r="F50" s="2">
        <v>0</v>
      </c>
      <c r="G50" s="3">
        <f>ROUND(E50*F50,2)</f>
        <v>0</v>
      </c>
      <c r="H50" s="3">
        <f>ROUND(E50-G50,2)</f>
        <v>4.99</v>
      </c>
    </row>
    <row r="51" spans="1:8" x14ac:dyDescent="0.25">
      <c r="A51" s="5" t="s">
        <v>64</v>
      </c>
      <c r="C51" s="3"/>
      <c r="E51" s="3"/>
    </row>
    <row r="52" spans="1:8" x14ac:dyDescent="0.25">
      <c r="A52" s="1" t="s">
        <v>58</v>
      </c>
      <c r="B52" s="1" t="s">
        <v>19</v>
      </c>
      <c r="C52" s="6">
        <v>2.86</v>
      </c>
      <c r="D52" s="1">
        <v>2.7244000000000002</v>
      </c>
      <c r="E52" s="3">
        <f>ROUND(C52*D52,2)</f>
        <v>7.79</v>
      </c>
      <c r="F52" s="2">
        <v>0</v>
      </c>
      <c r="G52" s="3">
        <f>ROUND(E52*F52,2)</f>
        <v>0</v>
      </c>
      <c r="H52" s="3">
        <f>ROUND(E52-G52,2)</f>
        <v>7.79</v>
      </c>
    </row>
    <row r="53" spans="1:8" x14ac:dyDescent="0.25">
      <c r="A53" s="1" t="s">
        <v>60</v>
      </c>
      <c r="B53" s="1" t="s">
        <v>19</v>
      </c>
      <c r="C53" s="6">
        <v>2.86</v>
      </c>
      <c r="D53" s="1">
        <v>1.4244000000000001</v>
      </c>
      <c r="E53" s="3">
        <f>ROUND(C53*D53,2)</f>
        <v>4.07</v>
      </c>
      <c r="F53" s="2">
        <v>0</v>
      </c>
      <c r="G53" s="3">
        <f>ROUND(E53*F53,2)</f>
        <v>0</v>
      </c>
      <c r="H53" s="3">
        <f>ROUND(E53-G53,2)</f>
        <v>4.07</v>
      </c>
    </row>
    <row r="54" spans="1:8" x14ac:dyDescent="0.25">
      <c r="A54" s="1" t="s">
        <v>134</v>
      </c>
      <c r="B54" s="1" t="s">
        <v>19</v>
      </c>
      <c r="C54" s="6">
        <v>2.86</v>
      </c>
      <c r="D54" s="1">
        <v>0.44900000000000001</v>
      </c>
      <c r="E54" s="3">
        <f>ROUND(C54*D54,2)</f>
        <v>1.28</v>
      </c>
      <c r="F54" s="2">
        <v>0</v>
      </c>
      <c r="G54" s="3">
        <f>ROUND(E54*F54,2)</f>
        <v>0</v>
      </c>
      <c r="H54" s="3">
        <f>ROUND(E54-G54,2)</f>
        <v>1.28</v>
      </c>
    </row>
    <row r="55" spans="1:8" x14ac:dyDescent="0.25">
      <c r="A55" s="5" t="s">
        <v>65</v>
      </c>
      <c r="C55" s="3"/>
      <c r="E55" s="3"/>
    </row>
    <row r="56" spans="1:8" x14ac:dyDescent="0.25">
      <c r="A56" s="1" t="s">
        <v>62</v>
      </c>
      <c r="B56" s="1" t="s">
        <v>39</v>
      </c>
      <c r="C56" s="6">
        <v>7.02</v>
      </c>
      <c r="D56" s="1">
        <v>1</v>
      </c>
      <c r="E56" s="3">
        <f>ROUND(C56*D56,2)</f>
        <v>7.02</v>
      </c>
      <c r="F56" s="2">
        <v>0</v>
      </c>
      <c r="G56" s="3">
        <f>ROUND(E56*F56,2)</f>
        <v>0</v>
      </c>
      <c r="H56" s="3">
        <f>ROUND(E56-G56,2)</f>
        <v>7.02</v>
      </c>
    </row>
    <row r="57" spans="1:8" x14ac:dyDescent="0.25">
      <c r="A57" s="1" t="s">
        <v>58</v>
      </c>
      <c r="B57" s="1" t="s">
        <v>39</v>
      </c>
      <c r="C57" s="6">
        <v>2.16</v>
      </c>
      <c r="D57" s="1">
        <v>1</v>
      </c>
      <c r="E57" s="3">
        <f>ROUND(C57*D57,2)</f>
        <v>2.16</v>
      </c>
      <c r="F57" s="2">
        <v>0</v>
      </c>
      <c r="G57" s="3">
        <f>ROUND(E57*F57,2)</f>
        <v>0</v>
      </c>
      <c r="H57" s="3">
        <f>ROUND(E57-G57,2)</f>
        <v>2.16</v>
      </c>
    </row>
    <row r="58" spans="1:8" x14ac:dyDescent="0.25">
      <c r="A58" s="1" t="s">
        <v>60</v>
      </c>
      <c r="B58" s="1" t="s">
        <v>39</v>
      </c>
      <c r="C58" s="6">
        <v>4.7699999999999996</v>
      </c>
      <c r="D58" s="1">
        <v>1</v>
      </c>
      <c r="E58" s="3">
        <f>ROUND(C58*D58,2)</f>
        <v>4.7699999999999996</v>
      </c>
      <c r="F58" s="2">
        <v>0</v>
      </c>
      <c r="G58" s="3">
        <f>ROUND(E58*F58,2)</f>
        <v>0</v>
      </c>
      <c r="H58" s="3">
        <f>ROUND(E58-G58,2)</f>
        <v>4.7699999999999996</v>
      </c>
    </row>
    <row r="59" spans="1:8" x14ac:dyDescent="0.25">
      <c r="A59" s="1" t="s">
        <v>134</v>
      </c>
      <c r="B59" s="1" t="s">
        <v>39</v>
      </c>
      <c r="C59" s="6">
        <v>0.66</v>
      </c>
      <c r="D59" s="1">
        <v>1</v>
      </c>
      <c r="E59" s="3">
        <f>ROUND(C59*D59,2)</f>
        <v>0.66</v>
      </c>
      <c r="F59" s="2">
        <v>0</v>
      </c>
      <c r="G59" s="3">
        <f>ROUND(E59*F59,2)</f>
        <v>0</v>
      </c>
      <c r="H59" s="3">
        <f>ROUND(E59-G59,2)</f>
        <v>0.66</v>
      </c>
    </row>
    <row r="60" spans="1:8" x14ac:dyDescent="0.25">
      <c r="A60" s="7" t="s">
        <v>66</v>
      </c>
      <c r="B60" s="7" t="s">
        <v>39</v>
      </c>
      <c r="C60" s="8">
        <v>14.15</v>
      </c>
      <c r="D60" s="7">
        <v>1</v>
      </c>
      <c r="E60" s="9">
        <f>ROUND(C60*D60,2)</f>
        <v>14.15</v>
      </c>
      <c r="F60" s="10">
        <v>0</v>
      </c>
      <c r="G60" s="9">
        <f>ROUND(E60*F60,2)</f>
        <v>0</v>
      </c>
      <c r="H60" s="9">
        <f>ROUND(E60-G60,2)</f>
        <v>14.15</v>
      </c>
    </row>
    <row r="61" spans="1:8" x14ac:dyDescent="0.25">
      <c r="A61" s="15" t="s">
        <v>67</v>
      </c>
      <c r="C61" s="3"/>
      <c r="E61" s="3">
        <f>SUM(E12:E60)</f>
        <v>311.63</v>
      </c>
      <c r="G61" s="4">
        <f>SUM(G12:G60)</f>
        <v>0</v>
      </c>
      <c r="H61" s="4">
        <f>ROUND(E61-G61,2)</f>
        <v>311.63</v>
      </c>
    </row>
    <row r="62" spans="1:8" x14ac:dyDescent="0.25">
      <c r="A62" s="15" t="s">
        <v>68</v>
      </c>
      <c r="C62" s="3"/>
      <c r="E62" s="3">
        <f>+E8-E61</f>
        <v>155.78000000000003</v>
      </c>
      <c r="G62" s="4">
        <f>+G8-G61</f>
        <v>0</v>
      </c>
      <c r="H62" s="4">
        <f>ROUND(E62-G62,2)</f>
        <v>155.78</v>
      </c>
    </row>
    <row r="63" spans="1:8" x14ac:dyDescent="0.25">
      <c r="A63" t="s">
        <v>10</v>
      </c>
      <c r="C63" s="3"/>
      <c r="E63" s="3"/>
    </row>
    <row r="64" spans="1:8" x14ac:dyDescent="0.25">
      <c r="A64" s="15" t="s">
        <v>69</v>
      </c>
      <c r="C64" s="3"/>
      <c r="E64" s="3"/>
    </row>
    <row r="65" spans="1:8" x14ac:dyDescent="0.25">
      <c r="A65" s="1" t="s">
        <v>62</v>
      </c>
      <c r="B65" s="1" t="s">
        <v>39</v>
      </c>
      <c r="C65" s="6">
        <v>18.75</v>
      </c>
      <c r="D65" s="1">
        <v>1</v>
      </c>
      <c r="E65" s="3">
        <f>ROUND(C65*D65,2)</f>
        <v>18.75</v>
      </c>
      <c r="F65" s="2">
        <v>0</v>
      </c>
      <c r="G65" s="3">
        <f>ROUND(E65*F65,2)</f>
        <v>0</v>
      </c>
      <c r="H65" s="3">
        <f>ROUND(E65-G65,2)</f>
        <v>18.75</v>
      </c>
    </row>
    <row r="66" spans="1:8" x14ac:dyDescent="0.25">
      <c r="A66" s="1" t="s">
        <v>58</v>
      </c>
      <c r="B66" s="1" t="s">
        <v>39</v>
      </c>
      <c r="C66" s="6">
        <v>16.72</v>
      </c>
      <c r="D66" s="1">
        <v>1</v>
      </c>
      <c r="E66" s="3">
        <f>ROUND(C66*D66,2)</f>
        <v>16.72</v>
      </c>
      <c r="F66" s="2">
        <v>0</v>
      </c>
      <c r="G66" s="3">
        <f>ROUND(E66*F66,2)</f>
        <v>0</v>
      </c>
      <c r="H66" s="3">
        <f>ROUND(E66-G66,2)</f>
        <v>16.72</v>
      </c>
    </row>
    <row r="67" spans="1:8" x14ac:dyDescent="0.25">
      <c r="A67" s="1" t="s">
        <v>60</v>
      </c>
      <c r="B67" s="1" t="s">
        <v>39</v>
      </c>
      <c r="C67" s="6">
        <v>22.85</v>
      </c>
      <c r="D67" s="1">
        <v>1</v>
      </c>
      <c r="E67" s="3">
        <f>ROUND(C67*D67,2)</f>
        <v>22.85</v>
      </c>
      <c r="F67" s="2">
        <v>0</v>
      </c>
      <c r="G67" s="3">
        <f>ROUND(E67*F67,2)</f>
        <v>0</v>
      </c>
      <c r="H67" s="3">
        <f>ROUND(E67-G67,2)</f>
        <v>22.85</v>
      </c>
    </row>
    <row r="68" spans="1:8" x14ac:dyDescent="0.25">
      <c r="A68" s="7" t="s">
        <v>134</v>
      </c>
      <c r="B68" s="7" t="s">
        <v>39</v>
      </c>
      <c r="C68" s="8">
        <v>5.28</v>
      </c>
      <c r="D68" s="7">
        <v>1</v>
      </c>
      <c r="E68" s="9">
        <f>ROUND(C68*D68,2)</f>
        <v>5.28</v>
      </c>
      <c r="F68" s="10">
        <v>0</v>
      </c>
      <c r="G68" s="9">
        <f>ROUND(E68*F68,2)</f>
        <v>0</v>
      </c>
      <c r="H68" s="9">
        <f>ROUND(E68-G68,2)</f>
        <v>5.28</v>
      </c>
    </row>
    <row r="69" spans="1:8" x14ac:dyDescent="0.25">
      <c r="A69" s="15" t="s">
        <v>70</v>
      </c>
      <c r="C69" s="3"/>
      <c r="E69" s="3">
        <f>SUM(E65:E68)</f>
        <v>63.6</v>
      </c>
      <c r="G69" s="4">
        <f>SUM(G65:G68)</f>
        <v>0</v>
      </c>
      <c r="H69" s="4">
        <f>ROUND(E69-G69,2)</f>
        <v>63.6</v>
      </c>
    </row>
    <row r="70" spans="1:8" x14ac:dyDescent="0.25">
      <c r="A70" s="15" t="s">
        <v>71</v>
      </c>
      <c r="C70" s="3"/>
      <c r="E70" s="3">
        <f>+E61+E69</f>
        <v>375.23</v>
      </c>
      <c r="G70" s="4">
        <f>+G61+G69</f>
        <v>0</v>
      </c>
      <c r="H70" s="4">
        <f>ROUND(E70-G70,2)</f>
        <v>375.23</v>
      </c>
    </row>
    <row r="71" spans="1:8" x14ac:dyDescent="0.25">
      <c r="A71" s="15" t="s">
        <v>72</v>
      </c>
      <c r="C71" s="3"/>
      <c r="E71" s="3">
        <f>+E8-E70</f>
        <v>92.18</v>
      </c>
      <c r="G71" s="4">
        <f>+G8-G70</f>
        <v>0</v>
      </c>
      <c r="H71" s="4">
        <f>ROUND(E71-G71,2)</f>
        <v>92.18</v>
      </c>
    </row>
    <row r="72" spans="1:8" x14ac:dyDescent="0.25">
      <c r="A72" t="s">
        <v>1</v>
      </c>
      <c r="C72" s="3"/>
      <c r="E72" s="3"/>
    </row>
    <row r="73" spans="1:8" x14ac:dyDescent="0.25">
      <c r="A73" t="s">
        <v>139</v>
      </c>
      <c r="C73" s="3"/>
      <c r="E73" s="3"/>
    </row>
    <row r="74" spans="1:8" x14ac:dyDescent="0.25">
      <c r="C74" s="3"/>
      <c r="E74" s="3"/>
    </row>
    <row r="75" spans="1:8" x14ac:dyDescent="0.25">
      <c r="A75" s="15" t="s">
        <v>73</v>
      </c>
      <c r="C75" s="3"/>
      <c r="E75" s="3"/>
    </row>
    <row r="76" spans="1:8" x14ac:dyDescent="0.25">
      <c r="A76" s="15" t="s">
        <v>74</v>
      </c>
      <c r="C76" s="3"/>
      <c r="E76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8"/>
  <sheetViews>
    <sheetView workbookViewId="0">
      <selection activeCell="P18" sqref="P18"/>
    </sheetView>
  </sheetViews>
  <sheetFormatPr defaultRowHeight="15" x14ac:dyDescent="0.25"/>
  <cols>
    <col min="1" max="1" width="21.42578125" customWidth="1"/>
    <col min="4" max="4" width="11.7109375" customWidth="1"/>
    <col min="5" max="5" width="14.140625" customWidth="1"/>
  </cols>
  <sheetData>
    <row r="1" spans="1:8" x14ac:dyDescent="0.25">
      <c r="A1" s="20" t="s">
        <v>98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115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143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40</v>
      </c>
      <c r="E7" s="9">
        <f>ROUND(C7*D7,2)</f>
        <v>434.8</v>
      </c>
      <c r="F7" s="10">
        <v>0</v>
      </c>
      <c r="G7" s="9">
        <f>ROUND(E7*F7,2)</f>
        <v>0</v>
      </c>
      <c r="H7" s="9">
        <f>ROUND(E7-G7,2)</f>
        <v>434.8</v>
      </c>
    </row>
    <row r="8" spans="1:8" x14ac:dyDescent="0.25">
      <c r="A8" s="15" t="s">
        <v>9</v>
      </c>
      <c r="C8" s="3"/>
      <c r="E8" s="3">
        <f>SUM(E7:E7)</f>
        <v>434.8</v>
      </c>
      <c r="G8" s="4">
        <f>SUM(G7:G7)</f>
        <v>0</v>
      </c>
      <c r="H8" s="4">
        <f>ROUND(E8-G8,2)</f>
        <v>434.8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1</v>
      </c>
      <c r="E12" s="3">
        <f>ROUND(C12*D12,2)</f>
        <v>8.0500000000000007</v>
      </c>
      <c r="F12" s="2">
        <v>0</v>
      </c>
      <c r="G12" s="3">
        <f>ROUND(E12*F12,2)</f>
        <v>0</v>
      </c>
      <c r="H12" s="3">
        <f>ROUND(E12-G12,2)</f>
        <v>8.0500000000000007</v>
      </c>
    </row>
    <row r="13" spans="1:8" x14ac:dyDescent="0.25">
      <c r="A13" s="5" t="s">
        <v>15</v>
      </c>
      <c r="C13" s="3"/>
      <c r="E13" s="3"/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5" t="s">
        <v>20</v>
      </c>
      <c r="C15" s="3"/>
      <c r="E15" s="3"/>
    </row>
    <row r="16" spans="1:8" x14ac:dyDescent="0.25">
      <c r="A16" s="1" t="s">
        <v>21</v>
      </c>
      <c r="B16" s="1" t="s">
        <v>22</v>
      </c>
      <c r="C16" s="6">
        <v>29.1</v>
      </c>
      <c r="D16" s="1">
        <v>0.66</v>
      </c>
      <c r="E16" s="3">
        <f>ROUND(C16*D16,2)</f>
        <v>19.21</v>
      </c>
      <c r="F16" s="2">
        <v>0</v>
      </c>
      <c r="G16" s="3">
        <f>ROUND(E16*F16,2)</f>
        <v>0</v>
      </c>
      <c r="H16" s="3">
        <f>ROUND(E16-G16,2)</f>
        <v>19.21</v>
      </c>
    </row>
    <row r="17" spans="1:8" x14ac:dyDescent="0.25">
      <c r="A17" s="1" t="s">
        <v>23</v>
      </c>
      <c r="B17" s="1" t="s">
        <v>22</v>
      </c>
      <c r="C17" s="6">
        <v>27.09</v>
      </c>
      <c r="D17" s="1">
        <v>1</v>
      </c>
      <c r="E17" s="3">
        <f>ROUND(C17*D17,2)</f>
        <v>27.09</v>
      </c>
      <c r="F17" s="2">
        <v>0</v>
      </c>
      <c r="G17" s="3">
        <f>ROUND(E17*F17,2)</f>
        <v>0</v>
      </c>
      <c r="H17" s="3">
        <f>ROUND(E17-G17,2)</f>
        <v>27.09</v>
      </c>
    </row>
    <row r="18" spans="1:8" x14ac:dyDescent="0.25">
      <c r="A18" s="5" t="s">
        <v>24</v>
      </c>
      <c r="C18" s="3"/>
      <c r="E18" s="3"/>
    </row>
    <row r="19" spans="1:8" x14ac:dyDescent="0.25">
      <c r="A19" s="1" t="s">
        <v>25</v>
      </c>
      <c r="B19" s="1" t="s">
        <v>17</v>
      </c>
      <c r="C19" s="6">
        <v>4.46</v>
      </c>
      <c r="D19" s="1">
        <v>1.6</v>
      </c>
      <c r="E19" s="3">
        <f>ROUND(C19*D19,2)</f>
        <v>7.14</v>
      </c>
      <c r="F19" s="2">
        <v>0</v>
      </c>
      <c r="G19" s="3">
        <f>ROUND(E19*F19,2)</f>
        <v>0</v>
      </c>
      <c r="H19" s="3">
        <f>ROUND(E19-G19,2)</f>
        <v>7.14</v>
      </c>
    </row>
    <row r="20" spans="1:8" x14ac:dyDescent="0.25">
      <c r="A20" s="5" t="s">
        <v>26</v>
      </c>
      <c r="C20" s="3"/>
      <c r="E20" s="3"/>
    </row>
    <row r="21" spans="1:8" x14ac:dyDescent="0.25">
      <c r="A21" s="1" t="s">
        <v>27</v>
      </c>
      <c r="B21" s="1" t="s">
        <v>17</v>
      </c>
      <c r="C21" s="6">
        <v>0.12</v>
      </c>
      <c r="D21" s="1">
        <v>64</v>
      </c>
      <c r="E21" s="3">
        <f>ROUND(C21*D21,2)</f>
        <v>7.68</v>
      </c>
      <c r="F21" s="2">
        <v>0</v>
      </c>
      <c r="G21" s="3">
        <f>ROUND(E21*F21,2)</f>
        <v>0</v>
      </c>
      <c r="H21" s="3">
        <f>ROUND(E21-G21,2)</f>
        <v>7.68</v>
      </c>
    </row>
    <row r="22" spans="1:8" x14ac:dyDescent="0.25">
      <c r="A22" s="1" t="s">
        <v>30</v>
      </c>
      <c r="B22" s="1" t="s">
        <v>29</v>
      </c>
      <c r="C22" s="6">
        <v>15.01</v>
      </c>
      <c r="D22" s="1">
        <v>1</v>
      </c>
      <c r="E22" s="3">
        <f>ROUND(C22*D22,2)</f>
        <v>15.01</v>
      </c>
      <c r="F22" s="2">
        <v>0</v>
      </c>
      <c r="G22" s="3">
        <f>ROUND(E22*F22,2)</f>
        <v>0</v>
      </c>
      <c r="H22" s="3">
        <f>ROUND(E22-G22,2)</f>
        <v>15.01</v>
      </c>
    </row>
    <row r="23" spans="1:8" x14ac:dyDescent="0.25">
      <c r="A23" s="1" t="s">
        <v>99</v>
      </c>
      <c r="B23" s="1" t="s">
        <v>17</v>
      </c>
      <c r="C23" s="6">
        <v>7.75</v>
      </c>
      <c r="D23" s="1">
        <v>3.5</v>
      </c>
      <c r="E23" s="3">
        <f>ROUND(C23*D23,2)</f>
        <v>27.13</v>
      </c>
      <c r="F23" s="2">
        <v>0</v>
      </c>
      <c r="G23" s="3">
        <f>ROUND(E23*F23,2)</f>
        <v>0</v>
      </c>
      <c r="H23" s="3">
        <f>ROUND(E23-G23,2)</f>
        <v>27.13</v>
      </c>
    </row>
    <row r="24" spans="1:8" x14ac:dyDescent="0.25">
      <c r="A24" s="1" t="s">
        <v>33</v>
      </c>
      <c r="B24" s="1" t="s">
        <v>17</v>
      </c>
      <c r="C24" s="6">
        <v>0.32</v>
      </c>
      <c r="D24" s="1">
        <v>64</v>
      </c>
      <c r="E24" s="3">
        <f>ROUND(C24*D24,2)</f>
        <v>20.48</v>
      </c>
      <c r="F24" s="2">
        <v>0</v>
      </c>
      <c r="G24" s="3">
        <f>ROUND(E24*F24,2)</f>
        <v>0</v>
      </c>
      <c r="H24" s="3">
        <f>ROUND(E24-G24,2)</f>
        <v>20.48</v>
      </c>
    </row>
    <row r="25" spans="1:8" x14ac:dyDescent="0.25">
      <c r="A25" s="1" t="s">
        <v>32</v>
      </c>
      <c r="B25" s="1" t="s">
        <v>29</v>
      </c>
      <c r="C25" s="6">
        <v>10.19</v>
      </c>
      <c r="D25" s="1">
        <v>2</v>
      </c>
      <c r="E25" s="3">
        <f>ROUND(C25*D25,2)</f>
        <v>20.38</v>
      </c>
      <c r="F25" s="2">
        <v>0</v>
      </c>
      <c r="G25" s="3">
        <f>ROUND(E25*F25,2)</f>
        <v>0</v>
      </c>
      <c r="H25" s="3">
        <f>ROUND(E25-G25,2)</f>
        <v>20.38</v>
      </c>
    </row>
    <row r="26" spans="1:8" x14ac:dyDescent="0.25">
      <c r="A26" s="1" t="s">
        <v>112</v>
      </c>
      <c r="B26" s="1" t="s">
        <v>29</v>
      </c>
      <c r="C26" s="6">
        <v>6.89</v>
      </c>
      <c r="D26" s="1">
        <v>3.5</v>
      </c>
      <c r="E26" s="3">
        <f>ROUND(C26*D26,2)</f>
        <v>24.12</v>
      </c>
      <c r="F26" s="2">
        <v>0</v>
      </c>
      <c r="G26" s="3">
        <f>ROUND(E26*F26,2)</f>
        <v>0</v>
      </c>
      <c r="H26" s="3">
        <f>ROUND(E26-G26,2)</f>
        <v>24.12</v>
      </c>
    </row>
    <row r="27" spans="1:8" x14ac:dyDescent="0.25">
      <c r="A27" s="1" t="s">
        <v>34</v>
      </c>
      <c r="B27" s="1" t="s">
        <v>29</v>
      </c>
      <c r="C27" s="6">
        <v>10.11</v>
      </c>
      <c r="D27" s="1">
        <v>1</v>
      </c>
      <c r="E27" s="3">
        <f>ROUND(C27*D27,2)</f>
        <v>10.11</v>
      </c>
      <c r="F27" s="2">
        <v>0</v>
      </c>
      <c r="G27" s="3">
        <f>ROUND(E27*F27,2)</f>
        <v>0</v>
      </c>
      <c r="H27" s="3">
        <f>ROUND(E27-G27,2)</f>
        <v>10.11</v>
      </c>
    </row>
    <row r="28" spans="1:8" x14ac:dyDescent="0.25">
      <c r="A28" s="5" t="s">
        <v>35</v>
      </c>
      <c r="C28" s="3"/>
      <c r="E28" s="3"/>
    </row>
    <row r="29" spans="1:8" x14ac:dyDescent="0.25">
      <c r="A29" s="1" t="s">
        <v>100</v>
      </c>
      <c r="B29" s="1" t="s">
        <v>17</v>
      </c>
      <c r="C29" s="6">
        <v>2.4500000000000002</v>
      </c>
      <c r="D29" s="1">
        <v>1</v>
      </c>
      <c r="E29" s="3">
        <f>ROUND(C29*D29,2)</f>
        <v>2.4500000000000002</v>
      </c>
      <c r="F29" s="2">
        <v>0</v>
      </c>
      <c r="G29" s="3">
        <f>ROUND(E29*F29,2)</f>
        <v>0</v>
      </c>
      <c r="H29" s="3">
        <f>ROUND(E29-G29,2)</f>
        <v>2.4500000000000002</v>
      </c>
    </row>
    <row r="30" spans="1:8" x14ac:dyDescent="0.25">
      <c r="A30" s="1" t="s">
        <v>95</v>
      </c>
      <c r="B30" s="1" t="s">
        <v>17</v>
      </c>
      <c r="C30" s="6">
        <v>0.48</v>
      </c>
      <c r="D30" s="1">
        <v>1.05</v>
      </c>
      <c r="E30" s="3">
        <f>ROUND(C30*D30,2)</f>
        <v>0.5</v>
      </c>
      <c r="F30" s="2">
        <v>0</v>
      </c>
      <c r="G30" s="3">
        <f>ROUND(E30*F30,2)</f>
        <v>0</v>
      </c>
      <c r="H30" s="3">
        <f>ROUND(E30-G30,2)</f>
        <v>0.5</v>
      </c>
    </row>
    <row r="31" spans="1:8" x14ac:dyDescent="0.25">
      <c r="A31" s="5" t="s">
        <v>40</v>
      </c>
      <c r="C31" s="3"/>
      <c r="E31" s="3"/>
    </row>
    <row r="32" spans="1:8" x14ac:dyDescent="0.25">
      <c r="A32" s="1" t="s">
        <v>41</v>
      </c>
      <c r="B32" s="1" t="s">
        <v>37</v>
      </c>
      <c r="C32" s="6">
        <v>1.03</v>
      </c>
      <c r="D32" s="1">
        <v>50</v>
      </c>
      <c r="E32" s="3">
        <f>ROUND(C32*D32,2)</f>
        <v>51.5</v>
      </c>
      <c r="F32" s="2">
        <v>0</v>
      </c>
      <c r="G32" s="3">
        <f>ROUND(E32*F32,2)</f>
        <v>0</v>
      </c>
      <c r="H32" s="3">
        <f>ROUND(E32-G32,2)</f>
        <v>51.5</v>
      </c>
    </row>
    <row r="33" spans="1:8" x14ac:dyDescent="0.25">
      <c r="A33" s="5" t="s">
        <v>42</v>
      </c>
      <c r="C33" s="3"/>
      <c r="E33" s="3"/>
    </row>
    <row r="34" spans="1:8" x14ac:dyDescent="0.25">
      <c r="A34" s="1" t="s">
        <v>43</v>
      </c>
      <c r="B34" s="1" t="s">
        <v>29</v>
      </c>
      <c r="C34" s="6">
        <v>3.3</v>
      </c>
      <c r="D34" s="1">
        <v>1.45</v>
      </c>
      <c r="E34" s="3">
        <f>ROUND(C34*D34,2)</f>
        <v>4.79</v>
      </c>
      <c r="F34" s="2">
        <v>0</v>
      </c>
      <c r="G34" s="3">
        <f>ROUND(E34*F34,2)</f>
        <v>0</v>
      </c>
      <c r="H34" s="3">
        <f>ROUND(E34-G34,2)</f>
        <v>4.79</v>
      </c>
    </row>
    <row r="35" spans="1:8" x14ac:dyDescent="0.25">
      <c r="A35" s="5" t="s">
        <v>44</v>
      </c>
      <c r="C35" s="3"/>
      <c r="E35" s="3"/>
    </row>
    <row r="36" spans="1:8" x14ac:dyDescent="0.25">
      <c r="A36" s="1" t="s">
        <v>45</v>
      </c>
      <c r="B36" s="1" t="s">
        <v>39</v>
      </c>
      <c r="C36" s="6">
        <v>9</v>
      </c>
      <c r="D36" s="1">
        <v>1</v>
      </c>
      <c r="E36" s="3">
        <f>ROUND(C36*D36,2)</f>
        <v>9</v>
      </c>
      <c r="F36" s="2">
        <v>0</v>
      </c>
      <c r="G36" s="3">
        <f>ROUND(E36*F36,2)</f>
        <v>0</v>
      </c>
      <c r="H36" s="3">
        <f>ROUND(E36-G36,2)</f>
        <v>9</v>
      </c>
    </row>
    <row r="37" spans="1:8" x14ac:dyDescent="0.25">
      <c r="A37" s="5" t="s">
        <v>46</v>
      </c>
      <c r="C37" s="3"/>
      <c r="E37" s="3"/>
    </row>
    <row r="38" spans="1:8" x14ac:dyDescent="0.25">
      <c r="A38" s="1" t="s">
        <v>47</v>
      </c>
      <c r="B38" s="1" t="s">
        <v>8</v>
      </c>
      <c r="C38" s="6">
        <v>0.28999999999999998</v>
      </c>
      <c r="D38" s="1">
        <v>40</v>
      </c>
      <c r="E38" s="3">
        <f>ROUND(C38*D38,2)</f>
        <v>11.6</v>
      </c>
      <c r="F38" s="2">
        <v>0</v>
      </c>
      <c r="G38" s="3">
        <f>ROUND(E38*F38,2)</f>
        <v>0</v>
      </c>
      <c r="H38" s="3">
        <f>ROUND(E38-G38,2)</f>
        <v>11.6</v>
      </c>
    </row>
    <row r="39" spans="1:8" x14ac:dyDescent="0.25">
      <c r="A39" s="5" t="s">
        <v>48</v>
      </c>
      <c r="C39" s="3"/>
      <c r="E39" s="3"/>
    </row>
    <row r="40" spans="1:8" x14ac:dyDescent="0.25">
      <c r="A40" s="1" t="s">
        <v>49</v>
      </c>
      <c r="B40" s="1" t="s">
        <v>50</v>
      </c>
      <c r="C40" s="6">
        <v>51.39</v>
      </c>
      <c r="D40" s="1">
        <v>0.33300000000000002</v>
      </c>
      <c r="E40" s="3">
        <f>ROUND(C40*D40,2)</f>
        <v>17.11</v>
      </c>
      <c r="F40" s="2">
        <v>0</v>
      </c>
      <c r="G40" s="3">
        <f>ROUND(E40*F40,2)</f>
        <v>0</v>
      </c>
      <c r="H40" s="3">
        <f>ROUND(E40-G40,2)</f>
        <v>17.11</v>
      </c>
    </row>
    <row r="41" spans="1:8" x14ac:dyDescent="0.25">
      <c r="A41" s="5" t="s">
        <v>51</v>
      </c>
      <c r="C41" s="3"/>
      <c r="E41" s="3"/>
    </row>
    <row r="42" spans="1:8" x14ac:dyDescent="0.25">
      <c r="A42" s="1" t="s">
        <v>52</v>
      </c>
      <c r="B42" s="1" t="s">
        <v>39</v>
      </c>
      <c r="C42" s="6">
        <v>6.5</v>
      </c>
      <c r="D42" s="1">
        <v>1</v>
      </c>
      <c r="E42" s="3">
        <f>ROUND(C42*D42,2)</f>
        <v>6.5</v>
      </c>
      <c r="F42" s="2">
        <v>0</v>
      </c>
      <c r="G42" s="3">
        <f>ROUND(E42*F42,2)</f>
        <v>0</v>
      </c>
      <c r="H42" s="3">
        <f>ROUND(E42-G42,2)</f>
        <v>6.5</v>
      </c>
    </row>
    <row r="43" spans="1:8" x14ac:dyDescent="0.25">
      <c r="A43" s="5" t="s">
        <v>55</v>
      </c>
      <c r="C43" s="3"/>
      <c r="E43" s="3"/>
    </row>
    <row r="44" spans="1:8" x14ac:dyDescent="0.25">
      <c r="A44" s="1" t="s">
        <v>56</v>
      </c>
      <c r="B44" s="1" t="s">
        <v>39</v>
      </c>
      <c r="C44" s="6">
        <v>10</v>
      </c>
      <c r="D44" s="1">
        <v>0.33300000000000002</v>
      </c>
      <c r="E44" s="3">
        <f>ROUND(C44*D44,2)</f>
        <v>3.33</v>
      </c>
      <c r="F44" s="2">
        <v>0</v>
      </c>
      <c r="G44" s="3">
        <f>ROUND(E44*F44,2)</f>
        <v>0</v>
      </c>
      <c r="H44" s="3">
        <f>ROUND(E44-G44,2)</f>
        <v>3.33</v>
      </c>
    </row>
    <row r="45" spans="1:8" x14ac:dyDescent="0.25">
      <c r="A45" s="5" t="s">
        <v>57</v>
      </c>
      <c r="C45" s="3"/>
      <c r="E45" s="3"/>
    </row>
    <row r="46" spans="1:8" x14ac:dyDescent="0.25">
      <c r="A46" s="1" t="s">
        <v>58</v>
      </c>
      <c r="B46" s="1" t="s">
        <v>59</v>
      </c>
      <c r="C46" s="6">
        <v>18.690000000000001</v>
      </c>
      <c r="D46" s="1">
        <v>0.2407</v>
      </c>
      <c r="E46" s="3">
        <f>ROUND(C46*D46,2)</f>
        <v>4.5</v>
      </c>
      <c r="F46" s="2">
        <v>0</v>
      </c>
      <c r="G46" s="3">
        <f>ROUND(E46*F46,2)</f>
        <v>0</v>
      </c>
      <c r="H46" s="3">
        <f>ROUND(E46-G46,2)</f>
        <v>4.5</v>
      </c>
    </row>
    <row r="47" spans="1:8" x14ac:dyDescent="0.25">
      <c r="A47" s="1" t="s">
        <v>60</v>
      </c>
      <c r="B47" s="1" t="s">
        <v>59</v>
      </c>
      <c r="C47" s="6">
        <v>18.690000000000001</v>
      </c>
      <c r="D47" s="1">
        <v>8.5099999999999995E-2</v>
      </c>
      <c r="E47" s="3">
        <f>ROUND(C47*D47,2)</f>
        <v>1.59</v>
      </c>
      <c r="F47" s="2">
        <v>0</v>
      </c>
      <c r="G47" s="3">
        <f>ROUND(E47*F47,2)</f>
        <v>0</v>
      </c>
      <c r="H47" s="3">
        <f>ROUND(E47-G47,2)</f>
        <v>1.59</v>
      </c>
    </row>
    <row r="48" spans="1:8" x14ac:dyDescent="0.25">
      <c r="A48" s="1" t="s">
        <v>134</v>
      </c>
      <c r="B48" s="1" t="s">
        <v>59</v>
      </c>
      <c r="C48" s="6">
        <v>18.690000000000001</v>
      </c>
      <c r="D48" s="1">
        <v>5.8799999999999998E-2</v>
      </c>
      <c r="E48" s="3">
        <f>ROUND(C48*D48,2)</f>
        <v>1.1000000000000001</v>
      </c>
      <c r="F48" s="2">
        <v>0</v>
      </c>
      <c r="G48" s="3">
        <f>ROUND(E48*F48,2)</f>
        <v>0</v>
      </c>
      <c r="H48" s="3">
        <f>ROUND(E48-G48,2)</f>
        <v>1.1000000000000001</v>
      </c>
    </row>
    <row r="49" spans="1:8" x14ac:dyDescent="0.25">
      <c r="A49" s="5" t="s">
        <v>61</v>
      </c>
      <c r="C49" s="3"/>
      <c r="E49" s="3"/>
    </row>
    <row r="50" spans="1:8" x14ac:dyDescent="0.25">
      <c r="A50" s="1" t="s">
        <v>62</v>
      </c>
      <c r="B50" s="1" t="s">
        <v>59</v>
      </c>
      <c r="C50" s="6">
        <v>9.06</v>
      </c>
      <c r="D50" s="1">
        <v>5.0799999999999998E-2</v>
      </c>
      <c r="E50" s="3">
        <f>ROUND(C50*D50,2)</f>
        <v>0.46</v>
      </c>
      <c r="F50" s="2">
        <v>0</v>
      </c>
      <c r="G50" s="3">
        <f>ROUND(E50*F50,2)</f>
        <v>0</v>
      </c>
      <c r="H50" s="3">
        <f>ROUND(E50-G50,2)</f>
        <v>0.46</v>
      </c>
    </row>
    <row r="51" spans="1:8" x14ac:dyDescent="0.25">
      <c r="A51" s="1" t="s">
        <v>134</v>
      </c>
      <c r="B51" s="1" t="s">
        <v>59</v>
      </c>
      <c r="C51" s="6">
        <v>9.06</v>
      </c>
      <c r="D51" s="1">
        <v>2.9399999999999999E-2</v>
      </c>
      <c r="E51" s="3">
        <f>ROUND(C51*D51,2)</f>
        <v>0.27</v>
      </c>
      <c r="F51" s="2">
        <v>0</v>
      </c>
      <c r="G51" s="3">
        <f>ROUND(E51*F51,2)</f>
        <v>0</v>
      </c>
      <c r="H51" s="3">
        <f>ROUND(E51-G51,2)</f>
        <v>0.27</v>
      </c>
    </row>
    <row r="52" spans="1:8" x14ac:dyDescent="0.25">
      <c r="A52" s="1" t="s">
        <v>63</v>
      </c>
      <c r="B52" s="1" t="s">
        <v>59</v>
      </c>
      <c r="C52" s="6">
        <v>18.690000000000001</v>
      </c>
      <c r="D52" s="1">
        <v>0.34610000000000002</v>
      </c>
      <c r="E52" s="3">
        <f>ROUND(C52*D52,2)</f>
        <v>6.47</v>
      </c>
      <c r="F52" s="2">
        <v>0</v>
      </c>
      <c r="G52" s="3">
        <f>ROUND(E52*F52,2)</f>
        <v>0</v>
      </c>
      <c r="H52" s="3">
        <f>ROUND(E52-G52,2)</f>
        <v>6.47</v>
      </c>
    </row>
    <row r="53" spans="1:8" x14ac:dyDescent="0.25">
      <c r="A53" s="5" t="s">
        <v>64</v>
      </c>
      <c r="C53" s="3"/>
      <c r="E53" s="3"/>
    </row>
    <row r="54" spans="1:8" x14ac:dyDescent="0.25">
      <c r="A54" s="1" t="s">
        <v>58</v>
      </c>
      <c r="B54" s="1" t="s">
        <v>19</v>
      </c>
      <c r="C54" s="6">
        <v>2.86</v>
      </c>
      <c r="D54" s="1">
        <v>3.7172000000000001</v>
      </c>
      <c r="E54" s="3">
        <f>ROUND(C54*D54,2)</f>
        <v>10.63</v>
      </c>
      <c r="F54" s="2">
        <v>0</v>
      </c>
      <c r="G54" s="3">
        <f>ROUND(E54*F54,2)</f>
        <v>0</v>
      </c>
      <c r="H54" s="3">
        <f>ROUND(E54-G54,2)</f>
        <v>10.63</v>
      </c>
    </row>
    <row r="55" spans="1:8" x14ac:dyDescent="0.25">
      <c r="A55" s="1" t="s">
        <v>60</v>
      </c>
      <c r="B55" s="1" t="s">
        <v>19</v>
      </c>
      <c r="C55" s="6">
        <v>2.86</v>
      </c>
      <c r="D55" s="1">
        <v>1.4244000000000001</v>
      </c>
      <c r="E55" s="3">
        <f>ROUND(C55*D55,2)</f>
        <v>4.07</v>
      </c>
      <c r="F55" s="2">
        <v>0</v>
      </c>
      <c r="G55" s="3">
        <f>ROUND(E55*F55,2)</f>
        <v>0</v>
      </c>
      <c r="H55" s="3">
        <f>ROUND(E55-G55,2)</f>
        <v>4.07</v>
      </c>
    </row>
    <row r="56" spans="1:8" x14ac:dyDescent="0.25">
      <c r="A56" s="1" t="s">
        <v>134</v>
      </c>
      <c r="B56" s="1" t="s">
        <v>19</v>
      </c>
      <c r="C56" s="6">
        <v>2.86</v>
      </c>
      <c r="D56" s="1">
        <v>0.74839999999999995</v>
      </c>
      <c r="E56" s="3">
        <f>ROUND(C56*D56,2)</f>
        <v>2.14</v>
      </c>
      <c r="F56" s="2">
        <v>0</v>
      </c>
      <c r="G56" s="3">
        <f>ROUND(E56*F56,2)</f>
        <v>0</v>
      </c>
      <c r="H56" s="3">
        <f>ROUND(E56-G56,2)</f>
        <v>2.14</v>
      </c>
    </row>
    <row r="57" spans="1:8" x14ac:dyDescent="0.25">
      <c r="A57" s="5" t="s">
        <v>65</v>
      </c>
      <c r="C57" s="3"/>
      <c r="E57" s="3"/>
    </row>
    <row r="58" spans="1:8" x14ac:dyDescent="0.25">
      <c r="A58" s="1" t="s">
        <v>62</v>
      </c>
      <c r="B58" s="1" t="s">
        <v>39</v>
      </c>
      <c r="C58" s="6">
        <v>8.4</v>
      </c>
      <c r="D58" s="1">
        <v>1</v>
      </c>
      <c r="E58" s="3">
        <f>ROUND(C58*D58,2)</f>
        <v>8.4</v>
      </c>
      <c r="F58" s="2">
        <v>0</v>
      </c>
      <c r="G58" s="3">
        <f>ROUND(E58*F58,2)</f>
        <v>0</v>
      </c>
      <c r="H58" s="3">
        <f>ROUND(E58-G58,2)</f>
        <v>8.4</v>
      </c>
    </row>
    <row r="59" spans="1:8" x14ac:dyDescent="0.25">
      <c r="A59" s="1" t="s">
        <v>58</v>
      </c>
      <c r="B59" s="1" t="s">
        <v>39</v>
      </c>
      <c r="C59" s="6">
        <v>2.94</v>
      </c>
      <c r="D59" s="1">
        <v>1</v>
      </c>
      <c r="E59" s="3">
        <f>ROUND(C59*D59,2)</f>
        <v>2.94</v>
      </c>
      <c r="F59" s="2">
        <v>0</v>
      </c>
      <c r="G59" s="3">
        <f>ROUND(E59*F59,2)</f>
        <v>0</v>
      </c>
      <c r="H59" s="3">
        <f>ROUND(E59-G59,2)</f>
        <v>2.94</v>
      </c>
    </row>
    <row r="60" spans="1:8" x14ac:dyDescent="0.25">
      <c r="A60" s="1" t="s">
        <v>60</v>
      </c>
      <c r="B60" s="1" t="s">
        <v>39</v>
      </c>
      <c r="C60" s="6">
        <v>4.7699999999999996</v>
      </c>
      <c r="D60" s="1">
        <v>1</v>
      </c>
      <c r="E60" s="3">
        <f>ROUND(C60*D60,2)</f>
        <v>4.7699999999999996</v>
      </c>
      <c r="F60" s="2">
        <v>0</v>
      </c>
      <c r="G60" s="3">
        <f>ROUND(E60*F60,2)</f>
        <v>0</v>
      </c>
      <c r="H60" s="3">
        <f>ROUND(E60-G60,2)</f>
        <v>4.7699999999999996</v>
      </c>
    </row>
    <row r="61" spans="1:8" x14ac:dyDescent="0.25">
      <c r="A61" s="1" t="s">
        <v>134</v>
      </c>
      <c r="B61" s="1" t="s">
        <v>39</v>
      </c>
      <c r="C61" s="6">
        <v>1.1000000000000001</v>
      </c>
      <c r="D61" s="1">
        <v>1</v>
      </c>
      <c r="E61" s="3">
        <f>ROUND(C61*D61,2)</f>
        <v>1.1000000000000001</v>
      </c>
      <c r="F61" s="2">
        <v>0</v>
      </c>
      <c r="G61" s="3">
        <f>ROUND(E61*F61,2)</f>
        <v>0</v>
      </c>
      <c r="H61" s="3">
        <f>ROUND(E61-G61,2)</f>
        <v>1.1000000000000001</v>
      </c>
    </row>
    <row r="62" spans="1:8" x14ac:dyDescent="0.25">
      <c r="A62" s="7" t="s">
        <v>66</v>
      </c>
      <c r="B62" s="7" t="s">
        <v>39</v>
      </c>
      <c r="C62" s="8">
        <v>12.62</v>
      </c>
      <c r="D62" s="7">
        <v>1</v>
      </c>
      <c r="E62" s="9">
        <f>ROUND(C62*D62,2)</f>
        <v>12.62</v>
      </c>
      <c r="F62" s="10">
        <v>0</v>
      </c>
      <c r="G62" s="9">
        <f>ROUND(E62*F62,2)</f>
        <v>0</v>
      </c>
      <c r="H62" s="9">
        <f>ROUND(E62-G62,2)</f>
        <v>12.62</v>
      </c>
    </row>
    <row r="63" spans="1:8" x14ac:dyDescent="0.25">
      <c r="A63" s="15" t="s">
        <v>67</v>
      </c>
      <c r="C63" s="3"/>
      <c r="E63" s="3">
        <f>SUM(E12:E62)</f>
        <v>359.35999999999996</v>
      </c>
      <c r="G63" s="4">
        <f>SUM(G12:G62)</f>
        <v>0</v>
      </c>
      <c r="H63" s="4">
        <f>ROUND(E63-G63,2)</f>
        <v>359.36</v>
      </c>
    </row>
    <row r="64" spans="1:8" x14ac:dyDescent="0.25">
      <c r="A64" s="15" t="s">
        <v>68</v>
      </c>
      <c r="C64" s="3"/>
      <c r="E64" s="3">
        <f>+E8-E63</f>
        <v>75.440000000000055</v>
      </c>
      <c r="G64" s="4">
        <f>+G8-G63</f>
        <v>0</v>
      </c>
      <c r="H64" s="4">
        <f>ROUND(E64-G64,2)</f>
        <v>75.44</v>
      </c>
    </row>
    <row r="65" spans="1:8" x14ac:dyDescent="0.25">
      <c r="A65" t="s">
        <v>10</v>
      </c>
      <c r="C65" s="3"/>
      <c r="E65" s="3"/>
    </row>
    <row r="66" spans="1:8" x14ac:dyDescent="0.25">
      <c r="A66" s="15" t="s">
        <v>69</v>
      </c>
      <c r="C66" s="3"/>
      <c r="E66" s="3"/>
    </row>
    <row r="67" spans="1:8" x14ac:dyDescent="0.25">
      <c r="A67" s="1" t="s">
        <v>62</v>
      </c>
      <c r="B67" s="1" t="s">
        <v>39</v>
      </c>
      <c r="C67" s="6">
        <v>22.92</v>
      </c>
      <c r="D67" s="1">
        <v>1</v>
      </c>
      <c r="E67" s="3">
        <f>ROUND(C67*D67,2)</f>
        <v>22.92</v>
      </c>
      <c r="F67" s="2">
        <v>0</v>
      </c>
      <c r="G67" s="3">
        <f>ROUND(E67*F67,2)</f>
        <v>0</v>
      </c>
      <c r="H67" s="3">
        <f>ROUND(E67-G67,2)</f>
        <v>22.92</v>
      </c>
    </row>
    <row r="68" spans="1:8" x14ac:dyDescent="0.25">
      <c r="A68" s="1" t="s">
        <v>58</v>
      </c>
      <c r="B68" s="1" t="s">
        <v>39</v>
      </c>
      <c r="C68" s="6">
        <v>22.81</v>
      </c>
      <c r="D68" s="1">
        <v>1</v>
      </c>
      <c r="E68" s="3">
        <f>ROUND(C68*D68,2)</f>
        <v>22.81</v>
      </c>
      <c r="F68" s="2">
        <v>0</v>
      </c>
      <c r="G68" s="3">
        <f>ROUND(E68*F68,2)</f>
        <v>0</v>
      </c>
      <c r="H68" s="3">
        <f>ROUND(E68-G68,2)</f>
        <v>22.81</v>
      </c>
    </row>
    <row r="69" spans="1:8" x14ac:dyDescent="0.25">
      <c r="A69" s="1" t="s">
        <v>60</v>
      </c>
      <c r="B69" s="1" t="s">
        <v>39</v>
      </c>
      <c r="C69" s="6">
        <v>22.85</v>
      </c>
      <c r="D69" s="1">
        <v>1</v>
      </c>
      <c r="E69" s="3">
        <f>ROUND(C69*D69,2)</f>
        <v>22.85</v>
      </c>
      <c r="F69" s="2">
        <v>0</v>
      </c>
      <c r="G69" s="3">
        <f>ROUND(E69*F69,2)</f>
        <v>0</v>
      </c>
      <c r="H69" s="3">
        <f>ROUND(E69-G69,2)</f>
        <v>22.85</v>
      </c>
    </row>
    <row r="70" spans="1:8" x14ac:dyDescent="0.25">
      <c r="A70" s="7" t="s">
        <v>134</v>
      </c>
      <c r="B70" s="7" t="s">
        <v>39</v>
      </c>
      <c r="C70" s="8">
        <v>8.8000000000000007</v>
      </c>
      <c r="D70" s="7">
        <v>1</v>
      </c>
      <c r="E70" s="9">
        <f>ROUND(C70*D70,2)</f>
        <v>8.8000000000000007</v>
      </c>
      <c r="F70" s="10">
        <v>0</v>
      </c>
      <c r="G70" s="9">
        <f>ROUND(E70*F70,2)</f>
        <v>0</v>
      </c>
      <c r="H70" s="9">
        <f>ROUND(E70-G70,2)</f>
        <v>8.8000000000000007</v>
      </c>
    </row>
    <row r="71" spans="1:8" x14ac:dyDescent="0.25">
      <c r="A71" s="15" t="s">
        <v>70</v>
      </c>
      <c r="C71" s="3"/>
      <c r="E71" s="3">
        <f>SUM(E67:E70)</f>
        <v>77.38000000000001</v>
      </c>
      <c r="G71" s="4">
        <f>SUM(G67:G70)</f>
        <v>0</v>
      </c>
      <c r="H71" s="4">
        <f>ROUND(E71-G71,2)</f>
        <v>77.38</v>
      </c>
    </row>
    <row r="72" spans="1:8" x14ac:dyDescent="0.25">
      <c r="A72" s="15" t="s">
        <v>71</v>
      </c>
      <c r="C72" s="3"/>
      <c r="E72" s="3">
        <f>+E63+E71</f>
        <v>436.73999999999995</v>
      </c>
      <c r="G72" s="4">
        <f>+G63+G71</f>
        <v>0</v>
      </c>
      <c r="H72" s="4">
        <f>ROUND(E72-G72,2)</f>
        <v>436.74</v>
      </c>
    </row>
    <row r="73" spans="1:8" x14ac:dyDescent="0.25">
      <c r="A73" s="15" t="s">
        <v>72</v>
      </c>
      <c r="C73" s="3"/>
      <c r="E73" s="3">
        <f>+E8-E72</f>
        <v>-1.9399999999999409</v>
      </c>
      <c r="G73" s="4">
        <f>+G8-G72</f>
        <v>0</v>
      </c>
      <c r="H73" s="4">
        <f>ROUND(E73-G73,2)</f>
        <v>-1.94</v>
      </c>
    </row>
    <row r="74" spans="1:8" x14ac:dyDescent="0.25">
      <c r="A74" t="s">
        <v>1</v>
      </c>
      <c r="C74" s="3"/>
      <c r="E74" s="3"/>
    </row>
    <row r="75" spans="1:8" x14ac:dyDescent="0.25">
      <c r="A75" t="s">
        <v>139</v>
      </c>
      <c r="C75" s="3"/>
      <c r="E75" s="3"/>
    </row>
    <row r="76" spans="1:8" x14ac:dyDescent="0.25">
      <c r="C76" s="3"/>
      <c r="E76" s="3"/>
    </row>
    <row r="77" spans="1:8" x14ac:dyDescent="0.25">
      <c r="A77" s="15" t="s">
        <v>73</v>
      </c>
      <c r="C77" s="3"/>
      <c r="E77" s="3"/>
    </row>
    <row r="78" spans="1:8" x14ac:dyDescent="0.25">
      <c r="A78" s="15" t="s">
        <v>74</v>
      </c>
      <c r="C78" s="3"/>
      <c r="E78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7"/>
  <sheetViews>
    <sheetView workbookViewId="0">
      <selection activeCell="N64" sqref="N64"/>
    </sheetView>
  </sheetViews>
  <sheetFormatPr defaultRowHeight="15" x14ac:dyDescent="0.25"/>
  <cols>
    <col min="1" max="1" width="22.42578125" customWidth="1"/>
    <col min="4" max="4" width="11" customWidth="1"/>
    <col min="5" max="5" width="14.5703125" customWidth="1"/>
    <col min="8" max="8" width="9.7109375" bestFit="1" customWidth="1"/>
  </cols>
  <sheetData>
    <row r="1" spans="1:8" x14ac:dyDescent="0.25">
      <c r="A1" s="20" t="s">
        <v>101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113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144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25</v>
      </c>
      <c r="E7" s="9">
        <f>ROUND(C7*D7,2)</f>
        <v>271.75</v>
      </c>
      <c r="F7" s="10">
        <v>0</v>
      </c>
      <c r="G7" s="9">
        <f>ROUND(E7*F7,2)</f>
        <v>0</v>
      </c>
      <c r="H7" s="9">
        <f>ROUND(E7-G7,2)</f>
        <v>271.75</v>
      </c>
    </row>
    <row r="8" spans="1:8" x14ac:dyDescent="0.25">
      <c r="A8" s="15" t="s">
        <v>9</v>
      </c>
      <c r="C8" s="3"/>
      <c r="E8" s="3">
        <f>SUM(E7:E7)</f>
        <v>271.75</v>
      </c>
      <c r="G8" s="4">
        <f>SUM(G7:G7)</f>
        <v>0</v>
      </c>
      <c r="H8" s="4">
        <f>ROUND(E8-G8,2)</f>
        <v>271.75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3</v>
      </c>
      <c r="E12" s="3">
        <f>ROUND(C12*D12,2)</f>
        <v>24.15</v>
      </c>
      <c r="F12" s="2">
        <v>0</v>
      </c>
      <c r="G12" s="3">
        <f>ROUND(E12*F12,2)</f>
        <v>0</v>
      </c>
      <c r="H12" s="3">
        <f>ROUND(E12-G12,2)</f>
        <v>24.15</v>
      </c>
    </row>
    <row r="13" spans="1:8" x14ac:dyDescent="0.25">
      <c r="A13" s="5" t="s">
        <v>20</v>
      </c>
      <c r="C13" s="3"/>
      <c r="E13" s="3"/>
    </row>
    <row r="14" spans="1:8" x14ac:dyDescent="0.25">
      <c r="A14" s="1" t="s">
        <v>21</v>
      </c>
      <c r="B14" s="1" t="s">
        <v>22</v>
      </c>
      <c r="C14" s="6">
        <v>29.1</v>
      </c>
      <c r="D14" s="1">
        <v>0.87</v>
      </c>
      <c r="E14" s="3">
        <f>ROUND(C14*D14,2)</f>
        <v>25.32</v>
      </c>
      <c r="F14" s="2">
        <v>0</v>
      </c>
      <c r="G14" s="3">
        <f>ROUND(E14*F14,2)</f>
        <v>0</v>
      </c>
      <c r="H14" s="3">
        <f>ROUND(E14-G14,2)</f>
        <v>25.32</v>
      </c>
    </row>
    <row r="15" spans="1:8" x14ac:dyDescent="0.25">
      <c r="A15" s="1" t="s">
        <v>23</v>
      </c>
      <c r="B15" s="1" t="s">
        <v>22</v>
      </c>
      <c r="C15" s="6">
        <v>27.09</v>
      </c>
      <c r="D15" s="1">
        <v>1.33</v>
      </c>
      <c r="E15" s="3">
        <f>ROUND(C15*D15,2)</f>
        <v>36.03</v>
      </c>
      <c r="F15" s="2">
        <v>0</v>
      </c>
      <c r="G15" s="3">
        <f>ROUND(E15*F15,2)</f>
        <v>0</v>
      </c>
      <c r="H15" s="3">
        <f>ROUND(E15-G15,2)</f>
        <v>36.03</v>
      </c>
    </row>
    <row r="16" spans="1:8" x14ac:dyDescent="0.25">
      <c r="A16" s="5" t="s">
        <v>24</v>
      </c>
      <c r="C16" s="3"/>
      <c r="E16" s="3"/>
    </row>
    <row r="17" spans="1:8" x14ac:dyDescent="0.25">
      <c r="A17" s="1" t="s">
        <v>25</v>
      </c>
      <c r="B17" s="1" t="s">
        <v>17</v>
      </c>
      <c r="C17" s="6">
        <v>4.46</v>
      </c>
      <c r="D17" s="1">
        <v>1.6</v>
      </c>
      <c r="E17" s="3">
        <f>ROUND(C17*D17,2)</f>
        <v>7.14</v>
      </c>
      <c r="F17" s="2">
        <v>0</v>
      </c>
      <c r="G17" s="3">
        <f>ROUND(E17*F17,2)</f>
        <v>0</v>
      </c>
      <c r="H17" s="3">
        <f>ROUND(E17-G17,2)</f>
        <v>7.14</v>
      </c>
    </row>
    <row r="18" spans="1:8" x14ac:dyDescent="0.25">
      <c r="A18" s="5" t="s">
        <v>26</v>
      </c>
      <c r="C18" s="3"/>
      <c r="E18" s="3"/>
    </row>
    <row r="19" spans="1:8" x14ac:dyDescent="0.25">
      <c r="A19" s="1" t="s">
        <v>32</v>
      </c>
      <c r="B19" s="1" t="s">
        <v>29</v>
      </c>
      <c r="C19" s="6">
        <v>10.19</v>
      </c>
      <c r="D19" s="1">
        <v>2</v>
      </c>
      <c r="E19" s="3">
        <f>ROUND(C19*D19,2)</f>
        <v>20.38</v>
      </c>
      <c r="F19" s="2">
        <v>0</v>
      </c>
      <c r="G19" s="3">
        <f>ROUND(E19*F19,2)</f>
        <v>0</v>
      </c>
      <c r="H19" s="3">
        <f>ROUND(E19-G19,2)</f>
        <v>20.38</v>
      </c>
    </row>
    <row r="20" spans="1:8" x14ac:dyDescent="0.25">
      <c r="A20" s="1" t="s">
        <v>33</v>
      </c>
      <c r="B20" s="1" t="s">
        <v>17</v>
      </c>
      <c r="C20" s="6">
        <v>0.32</v>
      </c>
      <c r="D20" s="1">
        <v>32</v>
      </c>
      <c r="E20" s="3">
        <f>ROUND(C20*D20,2)</f>
        <v>10.24</v>
      </c>
      <c r="F20" s="2">
        <v>0</v>
      </c>
      <c r="G20" s="3">
        <f>ROUND(E20*F20,2)</f>
        <v>0</v>
      </c>
      <c r="H20" s="3">
        <f>ROUND(E20-G20,2)</f>
        <v>10.24</v>
      </c>
    </row>
    <row r="21" spans="1:8" x14ac:dyDescent="0.25">
      <c r="A21" s="1" t="s">
        <v>112</v>
      </c>
      <c r="B21" s="1" t="s">
        <v>29</v>
      </c>
      <c r="C21" s="6">
        <v>6.89</v>
      </c>
      <c r="D21" s="1">
        <v>3.5</v>
      </c>
      <c r="E21" s="3">
        <f>ROUND(C21*D21,2)</f>
        <v>24.12</v>
      </c>
      <c r="F21" s="2">
        <v>0</v>
      </c>
      <c r="G21" s="3">
        <f>ROUND(E21*F21,2)</f>
        <v>0</v>
      </c>
      <c r="H21" s="3">
        <f>ROUND(E21-G21,2)</f>
        <v>24.12</v>
      </c>
    </row>
    <row r="22" spans="1:8" x14ac:dyDescent="0.25">
      <c r="A22" s="1" t="s">
        <v>34</v>
      </c>
      <c r="B22" s="1" t="s">
        <v>29</v>
      </c>
      <c r="C22" s="6">
        <v>10.11</v>
      </c>
      <c r="D22" s="1">
        <v>1</v>
      </c>
      <c r="E22" s="3">
        <f>ROUND(C22*D22,2)</f>
        <v>10.11</v>
      </c>
      <c r="F22" s="2">
        <v>0</v>
      </c>
      <c r="G22" s="3">
        <f>ROUND(E22*F22,2)</f>
        <v>0</v>
      </c>
      <c r="H22" s="3">
        <f>ROUND(E22-G22,2)</f>
        <v>10.11</v>
      </c>
    </row>
    <row r="23" spans="1:8" x14ac:dyDescent="0.25">
      <c r="A23" s="5" t="s">
        <v>35</v>
      </c>
      <c r="C23" s="3"/>
      <c r="E23" s="3"/>
    </row>
    <row r="24" spans="1:8" x14ac:dyDescent="0.25">
      <c r="A24" s="1" t="s">
        <v>36</v>
      </c>
      <c r="B24" s="1" t="s">
        <v>37</v>
      </c>
      <c r="C24" s="6">
        <v>6.75</v>
      </c>
      <c r="D24" s="1">
        <v>0.75</v>
      </c>
      <c r="E24" s="3">
        <f>ROUND(C24*D24,2)</f>
        <v>5.0599999999999996</v>
      </c>
      <c r="F24" s="2">
        <v>0</v>
      </c>
      <c r="G24" s="3">
        <f>ROUND(E24*F24,2)</f>
        <v>0</v>
      </c>
      <c r="H24" s="3">
        <f>ROUND(E24-G24,2)</f>
        <v>5.0599999999999996</v>
      </c>
    </row>
    <row r="25" spans="1:8" x14ac:dyDescent="0.25">
      <c r="A25" s="1" t="s">
        <v>93</v>
      </c>
      <c r="B25" s="1" t="s">
        <v>94</v>
      </c>
      <c r="C25" s="6">
        <v>1.47</v>
      </c>
      <c r="D25" s="1">
        <v>14</v>
      </c>
      <c r="E25" s="3">
        <f>ROUND(C25*D25,2)</f>
        <v>20.58</v>
      </c>
      <c r="F25" s="2">
        <v>0</v>
      </c>
      <c r="G25" s="3">
        <f>ROUND(E25*F25,2)</f>
        <v>0</v>
      </c>
      <c r="H25" s="3">
        <f>ROUND(E25-G25,2)</f>
        <v>20.58</v>
      </c>
    </row>
    <row r="26" spans="1:8" x14ac:dyDescent="0.25">
      <c r="A26" s="1" t="s">
        <v>95</v>
      </c>
      <c r="B26" s="1" t="s">
        <v>17</v>
      </c>
      <c r="C26" s="6">
        <v>0.48</v>
      </c>
      <c r="D26" s="1">
        <v>6.4</v>
      </c>
      <c r="E26" s="3">
        <f>ROUND(C26*D26,2)</f>
        <v>3.07</v>
      </c>
      <c r="F26" s="2">
        <v>0</v>
      </c>
      <c r="G26" s="3">
        <f>ROUND(E26*F26,2)</f>
        <v>0</v>
      </c>
      <c r="H26" s="3">
        <f>ROUND(E26-G26,2)</f>
        <v>3.07</v>
      </c>
    </row>
    <row r="27" spans="1:8" x14ac:dyDescent="0.25">
      <c r="A27" s="1" t="s">
        <v>38</v>
      </c>
      <c r="B27" s="1" t="s">
        <v>39</v>
      </c>
      <c r="C27" s="6">
        <v>8</v>
      </c>
      <c r="D27" s="1">
        <v>1</v>
      </c>
      <c r="E27" s="3">
        <f>ROUND(C27*D27,2)</f>
        <v>8</v>
      </c>
      <c r="F27" s="2">
        <v>0</v>
      </c>
      <c r="G27" s="3">
        <f>ROUND(E27*F27,2)</f>
        <v>0</v>
      </c>
      <c r="H27" s="3">
        <f>ROUND(E27-G27,2)</f>
        <v>8</v>
      </c>
    </row>
    <row r="28" spans="1:8" x14ac:dyDescent="0.25">
      <c r="A28" s="5" t="s">
        <v>40</v>
      </c>
      <c r="C28" s="3"/>
      <c r="E28" s="3"/>
    </row>
    <row r="29" spans="1:8" x14ac:dyDescent="0.25">
      <c r="A29" s="1" t="s">
        <v>41</v>
      </c>
      <c r="B29" s="1" t="s">
        <v>37</v>
      </c>
      <c r="C29" s="6">
        <v>1.03</v>
      </c>
      <c r="D29" s="1">
        <v>50</v>
      </c>
      <c r="E29" s="3">
        <f>ROUND(C29*D29,2)</f>
        <v>51.5</v>
      </c>
      <c r="F29" s="2">
        <v>0</v>
      </c>
      <c r="G29" s="3">
        <f>ROUND(E29*F29,2)</f>
        <v>0</v>
      </c>
      <c r="H29" s="3">
        <f>ROUND(E29-G29,2)</f>
        <v>51.5</v>
      </c>
    </row>
    <row r="30" spans="1:8" x14ac:dyDescent="0.25">
      <c r="A30" s="5" t="s">
        <v>42</v>
      </c>
      <c r="C30" s="3"/>
      <c r="E30" s="3"/>
    </row>
    <row r="31" spans="1:8" x14ac:dyDescent="0.25">
      <c r="A31" s="1" t="s">
        <v>43</v>
      </c>
      <c r="B31" s="1" t="s">
        <v>29</v>
      </c>
      <c r="C31" s="6">
        <v>3.3</v>
      </c>
      <c r="D31" s="1">
        <v>0.5</v>
      </c>
      <c r="E31" s="3">
        <f>ROUND(C31*D31,2)</f>
        <v>1.65</v>
      </c>
      <c r="F31" s="2">
        <v>0</v>
      </c>
      <c r="G31" s="3">
        <f>ROUND(E31*F31,2)</f>
        <v>0</v>
      </c>
      <c r="H31" s="3">
        <f>ROUND(E31-G31,2)</f>
        <v>1.65</v>
      </c>
    </row>
    <row r="32" spans="1:8" x14ac:dyDescent="0.25">
      <c r="A32" s="5" t="s">
        <v>44</v>
      </c>
      <c r="C32" s="3"/>
      <c r="E32" s="3"/>
    </row>
    <row r="33" spans="1:8" x14ac:dyDescent="0.25">
      <c r="A33" s="1" t="s">
        <v>45</v>
      </c>
      <c r="B33" s="1" t="s">
        <v>39</v>
      </c>
      <c r="C33" s="6">
        <v>9</v>
      </c>
      <c r="D33" s="1">
        <v>1</v>
      </c>
      <c r="E33" s="3">
        <f>ROUND(C33*D33,2)</f>
        <v>9</v>
      </c>
      <c r="F33" s="2">
        <v>0</v>
      </c>
      <c r="G33" s="3">
        <f>ROUND(E33*F33,2)</f>
        <v>0</v>
      </c>
      <c r="H33" s="3">
        <f>ROUND(E33-G33,2)</f>
        <v>9</v>
      </c>
    </row>
    <row r="34" spans="1:8" x14ac:dyDescent="0.25">
      <c r="A34" s="5" t="s">
        <v>46</v>
      </c>
      <c r="C34" s="3"/>
      <c r="E34" s="3"/>
    </row>
    <row r="35" spans="1:8" x14ac:dyDescent="0.25">
      <c r="A35" s="1" t="s">
        <v>47</v>
      </c>
      <c r="B35" s="1" t="s">
        <v>8</v>
      </c>
      <c r="C35" s="6">
        <v>0.28999999999999998</v>
      </c>
      <c r="D35" s="1">
        <v>25</v>
      </c>
      <c r="E35" s="3">
        <f>ROUND(C35*D35,2)</f>
        <v>7.25</v>
      </c>
      <c r="F35" s="2">
        <v>0</v>
      </c>
      <c r="G35" s="3">
        <f>ROUND(E35*F35,2)</f>
        <v>0</v>
      </c>
      <c r="H35" s="3">
        <f>ROUND(E35-G35,2)</f>
        <v>7.25</v>
      </c>
    </row>
    <row r="36" spans="1:8" x14ac:dyDescent="0.25">
      <c r="A36" s="5" t="s">
        <v>48</v>
      </c>
      <c r="C36" s="3"/>
      <c r="E36" s="3"/>
    </row>
    <row r="37" spans="1:8" x14ac:dyDescent="0.25">
      <c r="A37" s="1" t="s">
        <v>49</v>
      </c>
      <c r="B37" s="1" t="s">
        <v>50</v>
      </c>
      <c r="C37" s="6">
        <v>51.39</v>
      </c>
      <c r="D37" s="1">
        <v>0.33300000000000002</v>
      </c>
      <c r="E37" s="3">
        <f>ROUND(C37*D37,2)</f>
        <v>17.11</v>
      </c>
      <c r="F37" s="2">
        <v>0</v>
      </c>
      <c r="G37" s="3">
        <f>ROUND(E37*F37,2)</f>
        <v>0</v>
      </c>
      <c r="H37" s="3">
        <f>ROUND(E37-G37,2)</f>
        <v>17.11</v>
      </c>
    </row>
    <row r="38" spans="1:8" x14ac:dyDescent="0.25">
      <c r="A38" s="5" t="s">
        <v>51</v>
      </c>
      <c r="C38" s="3"/>
      <c r="E38" s="3"/>
    </row>
    <row r="39" spans="1:8" x14ac:dyDescent="0.25">
      <c r="A39" s="1" t="s">
        <v>52</v>
      </c>
      <c r="B39" s="1" t="s">
        <v>39</v>
      </c>
      <c r="C39" s="6">
        <v>6.5</v>
      </c>
      <c r="D39" s="1">
        <v>1</v>
      </c>
      <c r="E39" s="3">
        <f>ROUND(C39*D39,2)</f>
        <v>6.5</v>
      </c>
      <c r="F39" s="2">
        <v>0</v>
      </c>
      <c r="G39" s="3">
        <f>ROUND(E39*F39,2)</f>
        <v>0</v>
      </c>
      <c r="H39" s="3">
        <f>ROUND(E39-G39,2)</f>
        <v>6.5</v>
      </c>
    </row>
    <row r="40" spans="1:8" x14ac:dyDescent="0.25">
      <c r="A40" s="5" t="s">
        <v>53</v>
      </c>
      <c r="C40" s="3"/>
      <c r="E40" s="3"/>
    </row>
    <row r="41" spans="1:8" x14ac:dyDescent="0.25">
      <c r="A41" s="1" t="s">
        <v>54</v>
      </c>
      <c r="B41" s="1" t="s">
        <v>39</v>
      </c>
      <c r="C41" s="6">
        <v>1.55</v>
      </c>
      <c r="D41" s="1">
        <v>1</v>
      </c>
      <c r="E41" s="3">
        <f>ROUND(C41*D41,2)</f>
        <v>1.55</v>
      </c>
      <c r="F41" s="2">
        <v>0</v>
      </c>
      <c r="G41" s="3">
        <f>ROUND(E41*F41,2)</f>
        <v>0</v>
      </c>
      <c r="H41" s="3">
        <f>ROUND(E41-G41,2)</f>
        <v>1.55</v>
      </c>
    </row>
    <row r="42" spans="1:8" x14ac:dyDescent="0.25">
      <c r="A42" s="5" t="s">
        <v>55</v>
      </c>
      <c r="C42" s="3"/>
      <c r="E42" s="3"/>
    </row>
    <row r="43" spans="1:8" x14ac:dyDescent="0.25">
      <c r="A43" s="1" t="s">
        <v>56</v>
      </c>
      <c r="B43" s="1" t="s">
        <v>39</v>
      </c>
      <c r="C43" s="6">
        <v>10</v>
      </c>
      <c r="D43" s="1">
        <v>0.33300000000000002</v>
      </c>
      <c r="E43" s="3">
        <f>ROUND(C43*D43,2)</f>
        <v>3.33</v>
      </c>
      <c r="F43" s="2">
        <v>0</v>
      </c>
      <c r="G43" s="3">
        <f>ROUND(E43*F43,2)</f>
        <v>0</v>
      </c>
      <c r="H43" s="3">
        <f>ROUND(E43-G43,2)</f>
        <v>3.33</v>
      </c>
    </row>
    <row r="44" spans="1:8" x14ac:dyDescent="0.25">
      <c r="A44" s="5" t="s">
        <v>57</v>
      </c>
      <c r="C44" s="3"/>
      <c r="E44" s="3"/>
    </row>
    <row r="45" spans="1:8" x14ac:dyDescent="0.25">
      <c r="A45" s="1" t="s">
        <v>58</v>
      </c>
      <c r="B45" s="1" t="s">
        <v>59</v>
      </c>
      <c r="C45" s="6">
        <v>18.690000000000001</v>
      </c>
      <c r="D45" s="1">
        <v>7.1999999999999995E-2</v>
      </c>
      <c r="E45" s="3">
        <f>ROUND(C45*D45,2)</f>
        <v>1.35</v>
      </c>
      <c r="F45" s="2">
        <v>0</v>
      </c>
      <c r="G45" s="3">
        <f>ROUND(E45*F45,2)</f>
        <v>0</v>
      </c>
      <c r="H45" s="3">
        <f>ROUND(E45-G45,2)</f>
        <v>1.35</v>
      </c>
    </row>
    <row r="46" spans="1:8" x14ac:dyDescent="0.25">
      <c r="A46" s="1" t="s">
        <v>60</v>
      </c>
      <c r="B46" s="1" t="s">
        <v>59</v>
      </c>
      <c r="C46" s="6">
        <v>18.690000000000001</v>
      </c>
      <c r="D46" s="1">
        <v>8.5099999999999995E-2</v>
      </c>
      <c r="E46" s="3">
        <f>ROUND(C46*D46,2)</f>
        <v>1.59</v>
      </c>
      <c r="F46" s="2">
        <v>0</v>
      </c>
      <c r="G46" s="3">
        <f>ROUND(E46*F46,2)</f>
        <v>0</v>
      </c>
      <c r="H46" s="3">
        <f>ROUND(E46-G46,2)</f>
        <v>1.59</v>
      </c>
    </row>
    <row r="47" spans="1:8" x14ac:dyDescent="0.25">
      <c r="A47" s="1" t="s">
        <v>134</v>
      </c>
      <c r="B47" s="1" t="s">
        <v>59</v>
      </c>
      <c r="C47" s="6">
        <v>18.690000000000001</v>
      </c>
      <c r="D47" s="1">
        <v>1.18E-2</v>
      </c>
      <c r="E47" s="3">
        <f>ROUND(C47*D47,2)</f>
        <v>0.22</v>
      </c>
      <c r="F47" s="2">
        <v>0</v>
      </c>
      <c r="G47" s="3">
        <f>ROUND(E47*F47,2)</f>
        <v>0</v>
      </c>
      <c r="H47" s="3">
        <f>ROUND(E47-G47,2)</f>
        <v>0.22</v>
      </c>
    </row>
    <row r="48" spans="1:8" x14ac:dyDescent="0.25">
      <c r="A48" s="5" t="s">
        <v>61</v>
      </c>
      <c r="C48" s="3"/>
      <c r="E48" s="3"/>
    </row>
    <row r="49" spans="1:8" x14ac:dyDescent="0.25">
      <c r="A49" s="1" t="s">
        <v>62</v>
      </c>
      <c r="B49" s="1" t="s">
        <v>59</v>
      </c>
      <c r="C49" s="6">
        <v>9.06</v>
      </c>
      <c r="D49" s="1">
        <v>5.0799999999999998E-2</v>
      </c>
      <c r="E49" s="3">
        <f>ROUND(C49*D49,2)</f>
        <v>0.46</v>
      </c>
      <c r="F49" s="2">
        <v>0</v>
      </c>
      <c r="G49" s="3">
        <f>ROUND(E49*F49,2)</f>
        <v>0</v>
      </c>
      <c r="H49" s="3">
        <f>ROUND(E49-G49,2)</f>
        <v>0.46</v>
      </c>
    </row>
    <row r="50" spans="1:8" x14ac:dyDescent="0.25">
      <c r="A50" s="1" t="s">
        <v>134</v>
      </c>
      <c r="B50" s="1" t="s">
        <v>59</v>
      </c>
      <c r="C50" s="6">
        <v>9.06</v>
      </c>
      <c r="D50" s="1">
        <v>5.8999999999999999E-3</v>
      </c>
      <c r="E50" s="3">
        <f>ROUND(C50*D50,2)</f>
        <v>0.05</v>
      </c>
      <c r="F50" s="2">
        <v>0</v>
      </c>
      <c r="G50" s="3">
        <f>ROUND(E50*F50,2)</f>
        <v>0</v>
      </c>
      <c r="H50" s="3">
        <f>ROUND(E50-G50,2)</f>
        <v>0.05</v>
      </c>
    </row>
    <row r="51" spans="1:8" x14ac:dyDescent="0.25">
      <c r="A51" s="1" t="s">
        <v>63</v>
      </c>
      <c r="B51" s="1" t="s">
        <v>59</v>
      </c>
      <c r="C51" s="6">
        <v>18.72</v>
      </c>
      <c r="D51" s="1">
        <v>0.14530000000000001</v>
      </c>
      <c r="E51" s="3">
        <f>ROUND(C51*D51,2)</f>
        <v>2.72</v>
      </c>
      <c r="F51" s="2">
        <v>0</v>
      </c>
      <c r="G51" s="3">
        <f>ROUND(E51*F51,2)</f>
        <v>0</v>
      </c>
      <c r="H51" s="3">
        <f>ROUND(E51-G51,2)</f>
        <v>2.72</v>
      </c>
    </row>
    <row r="52" spans="1:8" x14ac:dyDescent="0.25">
      <c r="A52" s="5" t="s">
        <v>64</v>
      </c>
      <c r="C52" s="3"/>
      <c r="E52" s="3"/>
    </row>
    <row r="53" spans="1:8" x14ac:dyDescent="0.25">
      <c r="A53" s="1" t="s">
        <v>58</v>
      </c>
      <c r="B53" s="1" t="s">
        <v>19</v>
      </c>
      <c r="C53" s="6">
        <v>2.86</v>
      </c>
      <c r="D53" s="1">
        <v>1.1121000000000001</v>
      </c>
      <c r="E53" s="3">
        <f>ROUND(C53*D53,2)</f>
        <v>3.18</v>
      </c>
      <c r="F53" s="2">
        <v>0</v>
      </c>
      <c r="G53" s="3">
        <f>ROUND(E53*F53,2)</f>
        <v>0</v>
      </c>
      <c r="H53" s="3">
        <f>ROUND(E53-G53,2)</f>
        <v>3.18</v>
      </c>
    </row>
    <row r="54" spans="1:8" x14ac:dyDescent="0.25">
      <c r="A54" s="1" t="s">
        <v>60</v>
      </c>
      <c r="B54" s="1" t="s">
        <v>19</v>
      </c>
      <c r="C54" s="6">
        <v>2.86</v>
      </c>
      <c r="D54" s="1">
        <v>1.4244000000000001</v>
      </c>
      <c r="E54" s="3">
        <f>ROUND(C54*D54,2)</f>
        <v>4.07</v>
      </c>
      <c r="F54" s="2">
        <v>0</v>
      </c>
      <c r="G54" s="3">
        <f>ROUND(E54*F54,2)</f>
        <v>0</v>
      </c>
      <c r="H54" s="3">
        <f>ROUND(E54-G54,2)</f>
        <v>4.07</v>
      </c>
    </row>
    <row r="55" spans="1:8" x14ac:dyDescent="0.25">
      <c r="A55" s="1" t="s">
        <v>134</v>
      </c>
      <c r="B55" s="1" t="s">
        <v>19</v>
      </c>
      <c r="C55" s="6">
        <v>2.86</v>
      </c>
      <c r="D55" s="1">
        <v>0.1497</v>
      </c>
      <c r="E55" s="3">
        <f>ROUND(C55*D55,2)</f>
        <v>0.43</v>
      </c>
      <c r="F55" s="2">
        <v>0</v>
      </c>
      <c r="G55" s="3">
        <f>ROUND(E55*F55,2)</f>
        <v>0</v>
      </c>
      <c r="H55" s="3">
        <f>ROUND(E55-G55,2)</f>
        <v>0.43</v>
      </c>
    </row>
    <row r="56" spans="1:8" x14ac:dyDescent="0.25">
      <c r="A56" s="5" t="s">
        <v>65</v>
      </c>
      <c r="C56" s="3"/>
      <c r="E56" s="3"/>
    </row>
    <row r="57" spans="1:8" x14ac:dyDescent="0.25">
      <c r="A57" s="1" t="s">
        <v>62</v>
      </c>
      <c r="B57" s="1" t="s">
        <v>39</v>
      </c>
      <c r="C57" s="6">
        <v>5.24</v>
      </c>
      <c r="D57" s="1">
        <v>1</v>
      </c>
      <c r="E57" s="3">
        <f>ROUND(C57*D57,2)</f>
        <v>5.24</v>
      </c>
      <c r="F57" s="2">
        <v>0</v>
      </c>
      <c r="G57" s="3">
        <f>ROUND(E57*F57,2)</f>
        <v>0</v>
      </c>
      <c r="H57" s="3">
        <f>ROUND(E57-G57,2)</f>
        <v>5.24</v>
      </c>
    </row>
    <row r="58" spans="1:8" x14ac:dyDescent="0.25">
      <c r="A58" s="1" t="s">
        <v>58</v>
      </c>
      <c r="B58" s="1" t="s">
        <v>39</v>
      </c>
      <c r="C58" s="6">
        <v>0.88</v>
      </c>
      <c r="D58" s="1">
        <v>1</v>
      </c>
      <c r="E58" s="3">
        <f>ROUND(C58*D58,2)</f>
        <v>0.88</v>
      </c>
      <c r="F58" s="2">
        <v>0</v>
      </c>
      <c r="G58" s="3">
        <f>ROUND(E58*F58,2)</f>
        <v>0</v>
      </c>
      <c r="H58" s="3">
        <f>ROUND(E58-G58,2)</f>
        <v>0.88</v>
      </c>
    </row>
    <row r="59" spans="1:8" x14ac:dyDescent="0.25">
      <c r="A59" s="1" t="s">
        <v>60</v>
      </c>
      <c r="B59" s="1" t="s">
        <v>39</v>
      </c>
      <c r="C59" s="6">
        <v>4.7699999999999996</v>
      </c>
      <c r="D59" s="1">
        <v>1</v>
      </c>
      <c r="E59" s="3">
        <f>ROUND(C59*D59,2)</f>
        <v>4.7699999999999996</v>
      </c>
      <c r="F59" s="2">
        <v>0</v>
      </c>
      <c r="G59" s="3">
        <f>ROUND(E59*F59,2)</f>
        <v>0</v>
      </c>
      <c r="H59" s="3">
        <f>ROUND(E59-G59,2)</f>
        <v>4.7699999999999996</v>
      </c>
    </row>
    <row r="60" spans="1:8" x14ac:dyDescent="0.25">
      <c r="A60" s="1" t="s">
        <v>134</v>
      </c>
      <c r="B60" s="1" t="s">
        <v>39</v>
      </c>
      <c r="C60" s="6">
        <v>0.22</v>
      </c>
      <c r="D60" s="1">
        <v>1</v>
      </c>
      <c r="E60" s="3">
        <f>ROUND(C60*D60,2)</f>
        <v>0.22</v>
      </c>
      <c r="F60" s="2">
        <v>0</v>
      </c>
      <c r="G60" s="3">
        <f>ROUND(E60*F60,2)</f>
        <v>0</v>
      </c>
      <c r="H60" s="3">
        <f>ROUND(E60-G60,2)</f>
        <v>0.22</v>
      </c>
    </row>
    <row r="61" spans="1:8" x14ac:dyDescent="0.25">
      <c r="A61" s="7" t="s">
        <v>66</v>
      </c>
      <c r="B61" s="7" t="s">
        <v>39</v>
      </c>
      <c r="C61" s="8">
        <v>13.51</v>
      </c>
      <c r="D61" s="7">
        <v>1</v>
      </c>
      <c r="E61" s="9">
        <f>ROUND(C61*D61,2)</f>
        <v>13.51</v>
      </c>
      <c r="F61" s="10">
        <v>0</v>
      </c>
      <c r="G61" s="9">
        <f>ROUND(E61*F61,2)</f>
        <v>0</v>
      </c>
      <c r="H61" s="9">
        <f>ROUND(E61-G61,2)</f>
        <v>13.51</v>
      </c>
    </row>
    <row r="62" spans="1:8" x14ac:dyDescent="0.25">
      <c r="A62" s="15" t="s">
        <v>67</v>
      </c>
      <c r="C62" s="3"/>
      <c r="E62" s="3">
        <f>SUM(E12:E61)</f>
        <v>330.78000000000009</v>
      </c>
      <c r="G62" s="4">
        <f>SUM(G12:G61)</f>
        <v>0</v>
      </c>
      <c r="H62" s="4">
        <f>ROUND(E62-G62,2)</f>
        <v>330.78</v>
      </c>
    </row>
    <row r="63" spans="1:8" x14ac:dyDescent="0.25">
      <c r="A63" s="15" t="s">
        <v>68</v>
      </c>
      <c r="C63" s="3"/>
      <c r="E63" s="3">
        <f>+E8-E62</f>
        <v>-59.030000000000086</v>
      </c>
      <c r="G63" s="4">
        <f>+G8-G62</f>
        <v>0</v>
      </c>
      <c r="H63" s="4">
        <f>ROUND(E63-G63,2)</f>
        <v>-59.03</v>
      </c>
    </row>
    <row r="64" spans="1:8" x14ac:dyDescent="0.25">
      <c r="A64" t="s">
        <v>10</v>
      </c>
      <c r="C64" s="3"/>
      <c r="E64" s="3"/>
    </row>
    <row r="65" spans="1:8" x14ac:dyDescent="0.25">
      <c r="A65" s="15" t="s">
        <v>69</v>
      </c>
      <c r="C65" s="3"/>
      <c r="E65" s="3"/>
    </row>
    <row r="66" spans="1:8" x14ac:dyDescent="0.25">
      <c r="A66" s="1" t="s">
        <v>62</v>
      </c>
      <c r="B66" s="1" t="s">
        <v>39</v>
      </c>
      <c r="C66" s="6">
        <v>11.97</v>
      </c>
      <c r="D66" s="1">
        <v>1</v>
      </c>
      <c r="E66" s="3">
        <f>ROUND(C66*D66,2)</f>
        <v>11.97</v>
      </c>
      <c r="F66" s="2">
        <v>0</v>
      </c>
      <c r="G66" s="3">
        <f>ROUND(E66*F66,2)</f>
        <v>0</v>
      </c>
      <c r="H66" s="3">
        <f>ROUND(E66-G66,2)</f>
        <v>11.97</v>
      </c>
    </row>
    <row r="67" spans="1:8" x14ac:dyDescent="0.25">
      <c r="A67" s="1" t="s">
        <v>58</v>
      </c>
      <c r="B67" s="1" t="s">
        <v>39</v>
      </c>
      <c r="C67" s="6">
        <v>6.82</v>
      </c>
      <c r="D67" s="1">
        <v>1</v>
      </c>
      <c r="E67" s="3">
        <f>ROUND(C67*D67,2)</f>
        <v>6.82</v>
      </c>
      <c r="F67" s="2">
        <v>0</v>
      </c>
      <c r="G67" s="3">
        <f>ROUND(E67*F67,2)</f>
        <v>0</v>
      </c>
      <c r="H67" s="3">
        <f>ROUND(E67-G67,2)</f>
        <v>6.82</v>
      </c>
    </row>
    <row r="68" spans="1:8" x14ac:dyDescent="0.25">
      <c r="A68" s="1" t="s">
        <v>60</v>
      </c>
      <c r="B68" s="1" t="s">
        <v>39</v>
      </c>
      <c r="C68" s="6">
        <v>22.85</v>
      </c>
      <c r="D68" s="1">
        <v>1</v>
      </c>
      <c r="E68" s="3">
        <f>ROUND(C68*D68,2)</f>
        <v>22.85</v>
      </c>
      <c r="F68" s="2">
        <v>0</v>
      </c>
      <c r="G68" s="3">
        <f>ROUND(E68*F68,2)</f>
        <v>0</v>
      </c>
      <c r="H68" s="3">
        <f>ROUND(E68-G68,2)</f>
        <v>22.85</v>
      </c>
    </row>
    <row r="69" spans="1:8" x14ac:dyDescent="0.25">
      <c r="A69" s="7" t="s">
        <v>134</v>
      </c>
      <c r="B69" s="7" t="s">
        <v>39</v>
      </c>
      <c r="C69" s="8">
        <v>1.76</v>
      </c>
      <c r="D69" s="7">
        <v>1</v>
      </c>
      <c r="E69" s="9">
        <f>ROUND(C69*D69,2)</f>
        <v>1.76</v>
      </c>
      <c r="F69" s="10">
        <v>0</v>
      </c>
      <c r="G69" s="9">
        <f>ROUND(E69*F69,2)</f>
        <v>0</v>
      </c>
      <c r="H69" s="9">
        <f>ROUND(E69-G69,2)</f>
        <v>1.76</v>
      </c>
    </row>
    <row r="70" spans="1:8" x14ac:dyDescent="0.25">
      <c r="A70" s="15" t="s">
        <v>70</v>
      </c>
      <c r="C70" s="3"/>
      <c r="E70" s="3">
        <f>SUM(E66:E69)</f>
        <v>43.4</v>
      </c>
      <c r="G70" s="4">
        <f>SUM(G66:G69)</f>
        <v>0</v>
      </c>
      <c r="H70" s="4">
        <f>ROUND(E70-G70,2)</f>
        <v>43.4</v>
      </c>
    </row>
    <row r="71" spans="1:8" x14ac:dyDescent="0.25">
      <c r="A71" s="15" t="s">
        <v>71</v>
      </c>
      <c r="C71" s="3"/>
      <c r="E71" s="3">
        <f>+E62+E70</f>
        <v>374.18000000000006</v>
      </c>
      <c r="G71" s="4">
        <f>+G62+G70</f>
        <v>0</v>
      </c>
      <c r="H71" s="4">
        <f>ROUND(E71-G71,2)</f>
        <v>374.18</v>
      </c>
    </row>
    <row r="72" spans="1:8" x14ac:dyDescent="0.25">
      <c r="A72" s="15" t="s">
        <v>72</v>
      </c>
      <c r="C72" s="3"/>
      <c r="E72" s="3">
        <f>+E8-E71</f>
        <v>-102.43000000000006</v>
      </c>
      <c r="G72" s="4">
        <f>+G8-G71</f>
        <v>0</v>
      </c>
      <c r="H72" s="4">
        <f>ROUND(E72-G72,2)</f>
        <v>-102.43</v>
      </c>
    </row>
    <row r="73" spans="1:8" x14ac:dyDescent="0.25">
      <c r="A73" t="s">
        <v>1</v>
      </c>
      <c r="C73" s="3"/>
      <c r="E73" s="3"/>
    </row>
    <row r="74" spans="1:8" x14ac:dyDescent="0.25">
      <c r="A74" t="s">
        <v>139</v>
      </c>
      <c r="C74" s="3"/>
      <c r="E74" s="3"/>
    </row>
    <row r="75" spans="1:8" x14ac:dyDescent="0.25">
      <c r="C75" s="3"/>
      <c r="E75" s="3"/>
    </row>
    <row r="76" spans="1:8" x14ac:dyDescent="0.25">
      <c r="A76" s="15" t="s">
        <v>73</v>
      </c>
      <c r="C76" s="3"/>
      <c r="E76" s="3"/>
    </row>
    <row r="77" spans="1:8" x14ac:dyDescent="0.25">
      <c r="A77" s="15" t="s">
        <v>74</v>
      </c>
      <c r="C77" s="3"/>
      <c r="E77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3"/>
  <sheetViews>
    <sheetView workbookViewId="0">
      <selection activeCell="Q12" sqref="Q12"/>
    </sheetView>
  </sheetViews>
  <sheetFormatPr defaultRowHeight="15" x14ac:dyDescent="0.25"/>
  <cols>
    <col min="1" max="1" width="22.28515625" customWidth="1"/>
    <col min="4" max="4" width="11" customWidth="1"/>
    <col min="5" max="5" width="14.140625" customWidth="1"/>
  </cols>
  <sheetData>
    <row r="1" spans="1:8" x14ac:dyDescent="0.25">
      <c r="A1" s="20" t="s">
        <v>102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138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76</v>
      </c>
      <c r="G4" s="21"/>
      <c r="H4" s="19" t="s">
        <v>79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75</v>
      </c>
      <c r="F5" s="14" t="s">
        <v>77</v>
      </c>
      <c r="G5" s="14" t="s">
        <v>78</v>
      </c>
      <c r="H5" s="14" t="s">
        <v>78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10.87</v>
      </c>
      <c r="D7" s="7">
        <v>42</v>
      </c>
      <c r="E7" s="9">
        <f>ROUND(C7*D7,2)</f>
        <v>456.54</v>
      </c>
      <c r="F7" s="10">
        <v>0</v>
      </c>
      <c r="G7" s="9">
        <f>ROUND(E7*F7,2)</f>
        <v>0</v>
      </c>
      <c r="H7" s="9">
        <f>ROUND(E7-G7,2)</f>
        <v>456.54</v>
      </c>
    </row>
    <row r="8" spans="1:8" x14ac:dyDescent="0.25">
      <c r="A8" s="15" t="s">
        <v>9</v>
      </c>
      <c r="C8" s="3"/>
      <c r="E8" s="3">
        <f>SUM(E7:E7)</f>
        <v>456.54</v>
      </c>
      <c r="G8" s="4">
        <f>SUM(G7:G7)</f>
        <v>0</v>
      </c>
      <c r="H8" s="4">
        <f>ROUND(E8-G8,2)</f>
        <v>456.54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4</v>
      </c>
      <c r="E12" s="3">
        <f>ROUND(C12*D12,2)</f>
        <v>32.200000000000003</v>
      </c>
      <c r="F12" s="2">
        <v>0</v>
      </c>
      <c r="G12" s="3">
        <f>ROUND(E12*F12,2)</f>
        <v>0</v>
      </c>
      <c r="H12" s="3">
        <f>ROUND(E12-G12,2)</f>
        <v>32.200000000000003</v>
      </c>
    </row>
    <row r="13" spans="1:8" x14ac:dyDescent="0.25">
      <c r="A13" s="5" t="s">
        <v>15</v>
      </c>
      <c r="C13" s="3"/>
      <c r="E13" s="3"/>
    </row>
    <row r="14" spans="1:8" x14ac:dyDescent="0.25">
      <c r="A14" s="1" t="s">
        <v>16</v>
      </c>
      <c r="B14" s="1" t="s">
        <v>17</v>
      </c>
      <c r="C14" s="6">
        <v>0.32</v>
      </c>
      <c r="D14" s="1">
        <v>16</v>
      </c>
      <c r="E14" s="3">
        <f>ROUND(C14*D14,2)</f>
        <v>5.12</v>
      </c>
      <c r="F14" s="2">
        <v>0</v>
      </c>
      <c r="G14" s="3">
        <f>ROUND(E14*F14,2)</f>
        <v>0</v>
      </c>
      <c r="H14" s="3">
        <f>ROUND(E14-G14,2)</f>
        <v>5.12</v>
      </c>
    </row>
    <row r="15" spans="1:8" x14ac:dyDescent="0.25">
      <c r="A15" s="1" t="s">
        <v>18</v>
      </c>
      <c r="B15" s="1" t="s">
        <v>19</v>
      </c>
      <c r="C15" s="6">
        <v>8.4</v>
      </c>
      <c r="D15" s="1">
        <v>0.6</v>
      </c>
      <c r="E15" s="3">
        <f>ROUND(C15*D15,2)</f>
        <v>5.04</v>
      </c>
      <c r="F15" s="2">
        <v>0</v>
      </c>
      <c r="G15" s="3">
        <f>ROUND(E15*F15,2)</f>
        <v>0</v>
      </c>
      <c r="H15" s="3">
        <f>ROUND(E15-G15,2)</f>
        <v>5.04</v>
      </c>
    </row>
    <row r="16" spans="1:8" x14ac:dyDescent="0.25">
      <c r="A16" s="5" t="s">
        <v>20</v>
      </c>
      <c r="C16" s="3"/>
      <c r="E16" s="3"/>
    </row>
    <row r="17" spans="1:8" x14ac:dyDescent="0.25">
      <c r="A17" s="1" t="s">
        <v>21</v>
      </c>
      <c r="B17" s="1" t="s">
        <v>22</v>
      </c>
      <c r="C17" s="6">
        <v>29.1</v>
      </c>
      <c r="D17" s="1">
        <v>0.87</v>
      </c>
      <c r="E17" s="3">
        <f>ROUND(C17*D17,2)</f>
        <v>25.32</v>
      </c>
      <c r="F17" s="2">
        <v>0</v>
      </c>
      <c r="G17" s="3">
        <f>ROUND(E17*F17,2)</f>
        <v>0</v>
      </c>
      <c r="H17" s="3">
        <f>ROUND(E17-G17,2)</f>
        <v>25.32</v>
      </c>
    </row>
    <row r="18" spans="1:8" x14ac:dyDescent="0.25">
      <c r="A18" s="1" t="s">
        <v>23</v>
      </c>
      <c r="B18" s="1" t="s">
        <v>22</v>
      </c>
      <c r="C18" s="6">
        <v>27.09</v>
      </c>
      <c r="D18" s="1">
        <v>1.33</v>
      </c>
      <c r="E18" s="3">
        <f>ROUND(C18*D18,2)</f>
        <v>36.03</v>
      </c>
      <c r="F18" s="2">
        <v>0</v>
      </c>
      <c r="G18" s="3">
        <f>ROUND(E18*F18,2)</f>
        <v>0</v>
      </c>
      <c r="H18" s="3">
        <f>ROUND(E18-G18,2)</f>
        <v>36.03</v>
      </c>
    </row>
    <row r="19" spans="1:8" x14ac:dyDescent="0.25">
      <c r="A19" s="5" t="s">
        <v>24</v>
      </c>
      <c r="C19" s="3"/>
      <c r="E19" s="3"/>
    </row>
    <row r="20" spans="1:8" x14ac:dyDescent="0.25">
      <c r="A20" s="1" t="s">
        <v>25</v>
      </c>
      <c r="B20" s="1" t="s">
        <v>17</v>
      </c>
      <c r="C20" s="6">
        <v>4.46</v>
      </c>
      <c r="D20" s="1">
        <v>1.6</v>
      </c>
      <c r="E20" s="3">
        <f>ROUND(C20*D20,2)</f>
        <v>7.14</v>
      </c>
      <c r="F20" s="2">
        <v>0</v>
      </c>
      <c r="G20" s="3">
        <f>ROUND(E20*F20,2)</f>
        <v>0</v>
      </c>
      <c r="H20" s="3">
        <f>ROUND(E20-G20,2)</f>
        <v>7.14</v>
      </c>
    </row>
    <row r="21" spans="1:8" x14ac:dyDescent="0.25">
      <c r="A21" s="5" t="s">
        <v>26</v>
      </c>
      <c r="C21" s="3"/>
      <c r="E21" s="3"/>
    </row>
    <row r="22" spans="1:8" x14ac:dyDescent="0.25">
      <c r="A22" s="1" t="s">
        <v>27</v>
      </c>
      <c r="B22" s="1" t="s">
        <v>17</v>
      </c>
      <c r="C22" s="6">
        <v>0.12</v>
      </c>
      <c r="D22" s="1">
        <v>96</v>
      </c>
      <c r="E22" s="3">
        <f>ROUND(C22*D22,2)</f>
        <v>11.52</v>
      </c>
      <c r="F22" s="2">
        <v>0</v>
      </c>
      <c r="G22" s="3">
        <f>ROUND(E22*F22,2)</f>
        <v>0</v>
      </c>
      <c r="H22" s="3">
        <f>ROUND(E22-G22,2)</f>
        <v>11.52</v>
      </c>
    </row>
    <row r="23" spans="1:8" x14ac:dyDescent="0.25">
      <c r="A23" s="1" t="s">
        <v>28</v>
      </c>
      <c r="B23" s="1" t="s">
        <v>29</v>
      </c>
      <c r="C23" s="6">
        <v>2.23</v>
      </c>
      <c r="D23" s="1">
        <v>2</v>
      </c>
      <c r="E23" s="3">
        <f>ROUND(C23*D23,2)</f>
        <v>4.46</v>
      </c>
      <c r="F23" s="2">
        <v>0</v>
      </c>
      <c r="G23" s="3">
        <f>ROUND(E23*F23,2)</f>
        <v>0</v>
      </c>
      <c r="H23" s="3">
        <f>ROUND(E23-G23,2)</f>
        <v>4.46</v>
      </c>
    </row>
    <row r="24" spans="1:8" x14ac:dyDescent="0.25">
      <c r="A24" s="1" t="s">
        <v>30</v>
      </c>
      <c r="B24" s="1" t="s">
        <v>29</v>
      </c>
      <c r="C24" s="6">
        <v>15.01</v>
      </c>
      <c r="D24" s="1">
        <v>1</v>
      </c>
      <c r="E24" s="3">
        <f>ROUND(C24*D24,2)</f>
        <v>15.01</v>
      </c>
      <c r="F24" s="2">
        <v>0</v>
      </c>
      <c r="G24" s="3">
        <f>ROUND(E24*F24,2)</f>
        <v>0</v>
      </c>
      <c r="H24" s="3">
        <f>ROUND(E24-G24,2)</f>
        <v>15.01</v>
      </c>
    </row>
    <row r="25" spans="1:8" x14ac:dyDescent="0.25">
      <c r="A25" s="1" t="s">
        <v>31</v>
      </c>
      <c r="B25" s="1" t="s">
        <v>17</v>
      </c>
      <c r="C25" s="6">
        <v>3.06</v>
      </c>
      <c r="D25" s="1">
        <v>2</v>
      </c>
      <c r="E25" s="3">
        <f>ROUND(C25*D25,2)</f>
        <v>6.12</v>
      </c>
      <c r="F25" s="2">
        <v>0</v>
      </c>
      <c r="G25" s="3">
        <f>ROUND(E25*F25,2)</f>
        <v>0</v>
      </c>
      <c r="H25" s="3">
        <f>ROUND(E25-G25,2)</f>
        <v>6.12</v>
      </c>
    </row>
    <row r="26" spans="1:8" x14ac:dyDescent="0.25">
      <c r="A26" s="1" t="s">
        <v>32</v>
      </c>
      <c r="B26" s="1" t="s">
        <v>29</v>
      </c>
      <c r="C26" s="6">
        <v>10.19</v>
      </c>
      <c r="D26" s="1">
        <v>2</v>
      </c>
      <c r="E26" s="3">
        <f>ROUND(C26*D26,2)</f>
        <v>20.38</v>
      </c>
      <c r="F26" s="2">
        <v>0</v>
      </c>
      <c r="G26" s="3">
        <f>ROUND(E26*F26,2)</f>
        <v>0</v>
      </c>
      <c r="H26" s="3">
        <f>ROUND(E26-G26,2)</f>
        <v>20.38</v>
      </c>
    </row>
    <row r="27" spans="1:8" x14ac:dyDescent="0.25">
      <c r="A27" s="1" t="s">
        <v>33</v>
      </c>
      <c r="B27" s="1" t="s">
        <v>17</v>
      </c>
      <c r="C27" s="6">
        <v>0.32</v>
      </c>
      <c r="D27" s="1">
        <v>32</v>
      </c>
      <c r="E27" s="3">
        <f>ROUND(C27*D27,2)</f>
        <v>10.24</v>
      </c>
      <c r="F27" s="2">
        <v>0</v>
      </c>
      <c r="G27" s="3">
        <f>ROUND(E27*F27,2)</f>
        <v>0</v>
      </c>
      <c r="H27" s="3">
        <f>ROUND(E27-G27,2)</f>
        <v>10.24</v>
      </c>
    </row>
    <row r="28" spans="1:8" x14ac:dyDescent="0.25">
      <c r="A28" s="1" t="s">
        <v>117</v>
      </c>
      <c r="B28" s="1" t="s">
        <v>17</v>
      </c>
      <c r="C28" s="6">
        <v>1.06</v>
      </c>
      <c r="D28" s="1">
        <v>12.8</v>
      </c>
      <c r="E28" s="3">
        <f>ROUND(C28*D28,2)</f>
        <v>13.57</v>
      </c>
      <c r="F28" s="2">
        <v>0</v>
      </c>
      <c r="G28" s="3">
        <f>ROUND(E28*F28,2)</f>
        <v>0</v>
      </c>
      <c r="H28" s="3">
        <f>ROUND(E28-G28,2)</f>
        <v>13.57</v>
      </c>
    </row>
    <row r="29" spans="1:8" x14ac:dyDescent="0.25">
      <c r="A29" s="1" t="s">
        <v>34</v>
      </c>
      <c r="B29" s="1" t="s">
        <v>29</v>
      </c>
      <c r="C29" s="6">
        <v>10.11</v>
      </c>
      <c r="D29" s="1">
        <v>1</v>
      </c>
      <c r="E29" s="3">
        <f>ROUND(C29*D29,2)</f>
        <v>10.11</v>
      </c>
      <c r="F29" s="2">
        <v>0</v>
      </c>
      <c r="G29" s="3">
        <f>ROUND(E29*F29,2)</f>
        <v>0</v>
      </c>
      <c r="H29" s="3">
        <f>ROUND(E29-G29,2)</f>
        <v>10.11</v>
      </c>
    </row>
    <row r="30" spans="1:8" x14ac:dyDescent="0.25">
      <c r="A30" s="1" t="s">
        <v>133</v>
      </c>
      <c r="B30" s="1" t="s">
        <v>17</v>
      </c>
      <c r="C30" s="6">
        <v>7.3</v>
      </c>
      <c r="D30" s="1">
        <v>1.5</v>
      </c>
      <c r="E30" s="3">
        <f>ROUND(C30*D30,2)</f>
        <v>10.95</v>
      </c>
      <c r="F30" s="2">
        <v>0</v>
      </c>
      <c r="G30" s="3">
        <f>ROUND(E30*F30,2)</f>
        <v>0</v>
      </c>
      <c r="H30" s="3">
        <f>ROUND(E30-G30,2)</f>
        <v>10.95</v>
      </c>
    </row>
    <row r="31" spans="1:8" x14ac:dyDescent="0.25">
      <c r="A31" s="5" t="s">
        <v>35</v>
      </c>
      <c r="C31" s="3"/>
      <c r="E31" s="3"/>
    </row>
    <row r="32" spans="1:8" x14ac:dyDescent="0.25">
      <c r="A32" s="1" t="s">
        <v>36</v>
      </c>
      <c r="B32" s="1" t="s">
        <v>37</v>
      </c>
      <c r="C32" s="6">
        <v>6.75</v>
      </c>
      <c r="D32" s="1">
        <v>0.75</v>
      </c>
      <c r="E32" s="3">
        <f>ROUND(C32*D32,2)</f>
        <v>5.0599999999999996</v>
      </c>
      <c r="F32" s="2">
        <v>0</v>
      </c>
      <c r="G32" s="3">
        <f>ROUND(E32*F32,2)</f>
        <v>0</v>
      </c>
      <c r="H32" s="3">
        <f>ROUND(E32-G32,2)</f>
        <v>5.0599999999999996</v>
      </c>
    </row>
    <row r="33" spans="1:8" x14ac:dyDescent="0.25">
      <c r="A33" s="1" t="s">
        <v>38</v>
      </c>
      <c r="B33" s="1" t="s">
        <v>39</v>
      </c>
      <c r="C33" s="6">
        <v>8</v>
      </c>
      <c r="D33" s="1">
        <v>1</v>
      </c>
      <c r="E33" s="3">
        <f>ROUND(C33*D33,2)</f>
        <v>8</v>
      </c>
      <c r="F33" s="2">
        <v>0</v>
      </c>
      <c r="G33" s="3">
        <f>ROUND(E33*F33,2)</f>
        <v>0</v>
      </c>
      <c r="H33" s="3">
        <f>ROUND(E33-G33,2)</f>
        <v>8</v>
      </c>
    </row>
    <row r="34" spans="1:8" x14ac:dyDescent="0.25">
      <c r="A34" s="5" t="s">
        <v>40</v>
      </c>
      <c r="C34" s="3"/>
      <c r="E34" s="3"/>
    </row>
    <row r="35" spans="1:8" x14ac:dyDescent="0.25">
      <c r="A35" s="1" t="s">
        <v>103</v>
      </c>
      <c r="B35" s="1" t="s">
        <v>37</v>
      </c>
      <c r="C35" s="6">
        <v>1.1599999999999999</v>
      </c>
      <c r="D35" s="1">
        <v>50</v>
      </c>
      <c r="E35" s="3">
        <f>ROUND(C35*D35,2)</f>
        <v>58</v>
      </c>
      <c r="F35" s="2">
        <v>0</v>
      </c>
      <c r="G35" s="3">
        <f>ROUND(E35*F35,2)</f>
        <v>0</v>
      </c>
      <c r="H35" s="3">
        <f>ROUND(E35-G35,2)</f>
        <v>58</v>
      </c>
    </row>
    <row r="36" spans="1:8" x14ac:dyDescent="0.25">
      <c r="A36" s="5" t="s">
        <v>42</v>
      </c>
      <c r="C36" s="3"/>
      <c r="E36" s="3"/>
    </row>
    <row r="37" spans="1:8" x14ac:dyDescent="0.25">
      <c r="A37" s="1" t="s">
        <v>43</v>
      </c>
      <c r="B37" s="1" t="s">
        <v>29</v>
      </c>
      <c r="C37" s="6">
        <v>3.3</v>
      </c>
      <c r="D37" s="1">
        <v>1</v>
      </c>
      <c r="E37" s="3">
        <f>ROUND(C37*D37,2)</f>
        <v>3.3</v>
      </c>
      <c r="F37" s="2">
        <v>0</v>
      </c>
      <c r="G37" s="3">
        <f>ROUND(E37*F37,2)</f>
        <v>0</v>
      </c>
      <c r="H37" s="3">
        <f>ROUND(E37-G37,2)</f>
        <v>3.3</v>
      </c>
    </row>
    <row r="38" spans="1:8" x14ac:dyDescent="0.25">
      <c r="A38" s="5" t="s">
        <v>44</v>
      </c>
      <c r="C38" s="3"/>
      <c r="E38" s="3"/>
    </row>
    <row r="39" spans="1:8" x14ac:dyDescent="0.25">
      <c r="A39" s="1" t="s">
        <v>45</v>
      </c>
      <c r="B39" s="1" t="s">
        <v>39</v>
      </c>
      <c r="C39" s="6">
        <v>9</v>
      </c>
      <c r="D39" s="1">
        <v>1</v>
      </c>
      <c r="E39" s="3">
        <f>ROUND(C39*D39,2)</f>
        <v>9</v>
      </c>
      <c r="F39" s="2">
        <v>0</v>
      </c>
      <c r="G39" s="3">
        <f>ROUND(E39*F39,2)</f>
        <v>0</v>
      </c>
      <c r="H39" s="3">
        <f>ROUND(E39-G39,2)</f>
        <v>9</v>
      </c>
    </row>
    <row r="40" spans="1:8" x14ac:dyDescent="0.25">
      <c r="A40" s="5" t="s">
        <v>46</v>
      </c>
      <c r="C40" s="3"/>
      <c r="E40" s="3"/>
    </row>
    <row r="41" spans="1:8" x14ac:dyDescent="0.25">
      <c r="A41" s="1" t="s">
        <v>47</v>
      </c>
      <c r="B41" s="1" t="s">
        <v>8</v>
      </c>
      <c r="C41" s="6">
        <v>0.28999999999999998</v>
      </c>
      <c r="D41" s="1">
        <v>42</v>
      </c>
      <c r="E41" s="3">
        <f>ROUND(C41*D41,2)</f>
        <v>12.18</v>
      </c>
      <c r="F41" s="2">
        <v>0</v>
      </c>
      <c r="G41" s="3">
        <f>ROUND(E41*F41,2)</f>
        <v>0</v>
      </c>
      <c r="H41" s="3">
        <f>ROUND(E41-G41,2)</f>
        <v>12.18</v>
      </c>
    </row>
    <row r="42" spans="1:8" x14ac:dyDescent="0.25">
      <c r="A42" s="5" t="s">
        <v>48</v>
      </c>
      <c r="C42" s="3"/>
      <c r="E42" s="3"/>
    </row>
    <row r="43" spans="1:8" x14ac:dyDescent="0.25">
      <c r="A43" s="1" t="s">
        <v>49</v>
      </c>
      <c r="B43" s="1" t="s">
        <v>50</v>
      </c>
      <c r="C43" s="6">
        <v>51.39</v>
      </c>
      <c r="D43" s="1">
        <v>0.33300000000000002</v>
      </c>
      <c r="E43" s="3">
        <f>ROUND(C43*D43,2)</f>
        <v>17.11</v>
      </c>
      <c r="F43" s="2">
        <v>0</v>
      </c>
      <c r="G43" s="3">
        <f>ROUND(E43*F43,2)</f>
        <v>0</v>
      </c>
      <c r="H43" s="3">
        <f>ROUND(E43-G43,2)</f>
        <v>17.11</v>
      </c>
    </row>
    <row r="44" spans="1:8" x14ac:dyDescent="0.25">
      <c r="A44" s="5" t="s">
        <v>51</v>
      </c>
      <c r="C44" s="3"/>
      <c r="E44" s="3"/>
    </row>
    <row r="45" spans="1:8" x14ac:dyDescent="0.25">
      <c r="A45" s="1" t="s">
        <v>52</v>
      </c>
      <c r="B45" s="1" t="s">
        <v>39</v>
      </c>
      <c r="C45" s="6">
        <v>6.5</v>
      </c>
      <c r="D45" s="1">
        <v>1</v>
      </c>
      <c r="E45" s="3">
        <f>ROUND(C45*D45,2)</f>
        <v>6.5</v>
      </c>
      <c r="F45" s="2">
        <v>0</v>
      </c>
      <c r="G45" s="3">
        <f>ROUND(E45*F45,2)</f>
        <v>0</v>
      </c>
      <c r="H45" s="3">
        <f>ROUND(E45-G45,2)</f>
        <v>6.5</v>
      </c>
    </row>
    <row r="46" spans="1:8" x14ac:dyDescent="0.25">
      <c r="A46" s="5" t="s">
        <v>53</v>
      </c>
      <c r="C46" s="3"/>
      <c r="E46" s="3"/>
    </row>
    <row r="47" spans="1:8" x14ac:dyDescent="0.25">
      <c r="A47" s="1" t="s">
        <v>54</v>
      </c>
      <c r="B47" s="1" t="s">
        <v>39</v>
      </c>
      <c r="C47" s="6">
        <v>1.55</v>
      </c>
      <c r="D47" s="1">
        <v>1</v>
      </c>
      <c r="E47" s="3">
        <f>ROUND(C47*D47,2)</f>
        <v>1.55</v>
      </c>
      <c r="F47" s="2">
        <v>0</v>
      </c>
      <c r="G47" s="3">
        <f>ROUND(E47*F47,2)</f>
        <v>0</v>
      </c>
      <c r="H47" s="3">
        <f>ROUND(E47-G47,2)</f>
        <v>1.55</v>
      </c>
    </row>
    <row r="48" spans="1:8" x14ac:dyDescent="0.25">
      <c r="A48" s="5" t="s">
        <v>55</v>
      </c>
      <c r="C48" s="3"/>
      <c r="E48" s="3"/>
    </row>
    <row r="49" spans="1:8" x14ac:dyDescent="0.25">
      <c r="A49" s="1" t="s">
        <v>56</v>
      </c>
      <c r="B49" s="1" t="s">
        <v>39</v>
      </c>
      <c r="C49" s="6">
        <v>10</v>
      </c>
      <c r="D49" s="1">
        <v>0.33300000000000002</v>
      </c>
      <c r="E49" s="3">
        <f>ROUND(C49*D49,2)</f>
        <v>3.33</v>
      </c>
      <c r="F49" s="2">
        <v>0</v>
      </c>
      <c r="G49" s="3">
        <f>ROUND(E49*F49,2)</f>
        <v>0</v>
      </c>
      <c r="H49" s="3">
        <f>ROUND(E49-G49,2)</f>
        <v>3.33</v>
      </c>
    </row>
    <row r="50" spans="1:8" x14ac:dyDescent="0.25">
      <c r="A50" s="5" t="s">
        <v>57</v>
      </c>
      <c r="C50" s="3"/>
      <c r="E50" s="3"/>
    </row>
    <row r="51" spans="1:8" x14ac:dyDescent="0.25">
      <c r="A51" s="1" t="s">
        <v>58</v>
      </c>
      <c r="B51" s="1" t="s">
        <v>59</v>
      </c>
      <c r="C51" s="6">
        <v>18.690000000000001</v>
      </c>
      <c r="D51" s="1">
        <v>0.22090000000000001</v>
      </c>
      <c r="E51" s="3">
        <f>ROUND(C51*D51,2)</f>
        <v>4.13</v>
      </c>
      <c r="F51" s="2">
        <v>0</v>
      </c>
      <c r="G51" s="3">
        <f>ROUND(E51*F51,2)</f>
        <v>0</v>
      </c>
      <c r="H51" s="3">
        <f>ROUND(E51-G51,2)</f>
        <v>4.13</v>
      </c>
    </row>
    <row r="52" spans="1:8" x14ac:dyDescent="0.25">
      <c r="A52" s="1" t="s">
        <v>60</v>
      </c>
      <c r="B52" s="1" t="s">
        <v>59</v>
      </c>
      <c r="C52" s="6">
        <v>18.690000000000001</v>
      </c>
      <c r="D52" s="1">
        <v>8.5099999999999995E-2</v>
      </c>
      <c r="E52" s="3">
        <f>ROUND(C52*D52,2)</f>
        <v>1.59</v>
      </c>
      <c r="F52" s="2">
        <v>0</v>
      </c>
      <c r="G52" s="3">
        <f>ROUND(E52*F52,2)</f>
        <v>0</v>
      </c>
      <c r="H52" s="3">
        <f>ROUND(E52-G52,2)</f>
        <v>1.59</v>
      </c>
    </row>
    <row r="53" spans="1:8" x14ac:dyDescent="0.25">
      <c r="A53" s="1" t="s">
        <v>134</v>
      </c>
      <c r="B53" s="1" t="s">
        <v>59</v>
      </c>
      <c r="C53" s="6">
        <v>18.690000000000001</v>
      </c>
      <c r="D53" s="1">
        <v>2.35E-2</v>
      </c>
      <c r="E53" s="3">
        <f>ROUND(C53*D53,2)</f>
        <v>0.44</v>
      </c>
      <c r="F53" s="2">
        <v>0</v>
      </c>
      <c r="G53" s="3">
        <f>ROUND(E53*F53,2)</f>
        <v>0</v>
      </c>
      <c r="H53" s="3">
        <f>ROUND(E53-G53,2)</f>
        <v>0.44</v>
      </c>
    </row>
    <row r="54" spans="1:8" x14ac:dyDescent="0.25">
      <c r="A54" s="5" t="s">
        <v>61</v>
      </c>
      <c r="C54" s="3"/>
      <c r="E54" s="3"/>
    </row>
    <row r="55" spans="1:8" x14ac:dyDescent="0.25">
      <c r="A55" s="1" t="s">
        <v>62</v>
      </c>
      <c r="B55" s="1" t="s">
        <v>59</v>
      </c>
      <c r="C55" s="6">
        <v>9.06</v>
      </c>
      <c r="D55" s="1">
        <v>5.0799999999999998E-2</v>
      </c>
      <c r="E55" s="3">
        <f>ROUND(C55*D55,2)</f>
        <v>0.46</v>
      </c>
      <c r="F55" s="2">
        <v>0</v>
      </c>
      <c r="G55" s="3">
        <f>ROUND(E55*F55,2)</f>
        <v>0</v>
      </c>
      <c r="H55" s="3">
        <f>ROUND(E55-G55,2)</f>
        <v>0.46</v>
      </c>
    </row>
    <row r="56" spans="1:8" x14ac:dyDescent="0.25">
      <c r="A56" s="1" t="s">
        <v>134</v>
      </c>
      <c r="B56" s="1" t="s">
        <v>59</v>
      </c>
      <c r="C56" s="6">
        <v>9.06</v>
      </c>
      <c r="D56" s="1">
        <v>1.18E-2</v>
      </c>
      <c r="E56" s="3">
        <f>ROUND(C56*D56,2)</f>
        <v>0.11</v>
      </c>
      <c r="F56" s="2">
        <v>0</v>
      </c>
      <c r="G56" s="3">
        <f>ROUND(E56*F56,2)</f>
        <v>0</v>
      </c>
      <c r="H56" s="3">
        <f>ROUND(E56-G56,2)</f>
        <v>0.11</v>
      </c>
    </row>
    <row r="57" spans="1:8" x14ac:dyDescent="0.25">
      <c r="A57" s="1" t="s">
        <v>63</v>
      </c>
      <c r="B57" s="1" t="s">
        <v>59</v>
      </c>
      <c r="C57" s="6">
        <v>18.68</v>
      </c>
      <c r="D57" s="1">
        <v>0.29659999999999997</v>
      </c>
      <c r="E57" s="3">
        <f>ROUND(C57*D57,2)</f>
        <v>5.54</v>
      </c>
      <c r="F57" s="2">
        <v>0</v>
      </c>
      <c r="G57" s="3">
        <f>ROUND(E57*F57,2)</f>
        <v>0</v>
      </c>
      <c r="H57" s="3">
        <f>ROUND(E57-G57,2)</f>
        <v>5.54</v>
      </c>
    </row>
    <row r="58" spans="1:8" x14ac:dyDescent="0.25">
      <c r="A58" s="5" t="s">
        <v>64</v>
      </c>
      <c r="C58" s="3"/>
      <c r="E58" s="3"/>
    </row>
    <row r="59" spans="1:8" x14ac:dyDescent="0.25">
      <c r="A59" s="1" t="s">
        <v>58</v>
      </c>
      <c r="B59" s="1" t="s">
        <v>19</v>
      </c>
      <c r="C59" s="6">
        <v>2.86</v>
      </c>
      <c r="D59" s="1">
        <v>3.4115000000000002</v>
      </c>
      <c r="E59" s="3">
        <f>ROUND(C59*D59,2)</f>
        <v>9.76</v>
      </c>
      <c r="F59" s="2">
        <v>0</v>
      </c>
      <c r="G59" s="3">
        <f>ROUND(E59*F59,2)</f>
        <v>0</v>
      </c>
      <c r="H59" s="3">
        <f>ROUND(E59-G59,2)</f>
        <v>9.76</v>
      </c>
    </row>
    <row r="60" spans="1:8" x14ac:dyDescent="0.25">
      <c r="A60" s="1" t="s">
        <v>60</v>
      </c>
      <c r="B60" s="1" t="s">
        <v>19</v>
      </c>
      <c r="C60" s="6">
        <v>2.86</v>
      </c>
      <c r="D60" s="1">
        <v>1.4244000000000001</v>
      </c>
      <c r="E60" s="3">
        <f>ROUND(C60*D60,2)</f>
        <v>4.07</v>
      </c>
      <c r="F60" s="2">
        <v>0</v>
      </c>
      <c r="G60" s="3">
        <f>ROUND(E60*F60,2)</f>
        <v>0</v>
      </c>
      <c r="H60" s="3">
        <f>ROUND(E60-G60,2)</f>
        <v>4.07</v>
      </c>
    </row>
    <row r="61" spans="1:8" x14ac:dyDescent="0.25">
      <c r="A61" s="1" t="s">
        <v>134</v>
      </c>
      <c r="B61" s="1" t="s">
        <v>19</v>
      </c>
      <c r="C61" s="6">
        <v>2.86</v>
      </c>
      <c r="D61" s="1">
        <v>0.2994</v>
      </c>
      <c r="E61" s="3">
        <f>ROUND(C61*D61,2)</f>
        <v>0.86</v>
      </c>
      <c r="F61" s="2">
        <v>0</v>
      </c>
      <c r="G61" s="3">
        <f>ROUND(E61*F61,2)</f>
        <v>0</v>
      </c>
      <c r="H61" s="3">
        <f>ROUND(E61-G61,2)</f>
        <v>0.86</v>
      </c>
    </row>
    <row r="62" spans="1:8" x14ac:dyDescent="0.25">
      <c r="A62" s="5" t="s">
        <v>65</v>
      </c>
      <c r="C62" s="3"/>
      <c r="E62" s="3"/>
    </row>
    <row r="63" spans="1:8" x14ac:dyDescent="0.25">
      <c r="A63" s="1" t="s">
        <v>62</v>
      </c>
      <c r="B63" s="1" t="s">
        <v>39</v>
      </c>
      <c r="C63" s="6">
        <v>7.55</v>
      </c>
      <c r="D63" s="1">
        <v>1</v>
      </c>
      <c r="E63" s="3">
        <f>ROUND(C63*D63,2)</f>
        <v>7.55</v>
      </c>
      <c r="F63" s="2">
        <v>0</v>
      </c>
      <c r="G63" s="3">
        <f>ROUND(E63*F63,2)</f>
        <v>0</v>
      </c>
      <c r="H63" s="3">
        <f>ROUND(E63-G63,2)</f>
        <v>7.55</v>
      </c>
    </row>
    <row r="64" spans="1:8" x14ac:dyDescent="0.25">
      <c r="A64" s="1" t="s">
        <v>58</v>
      </c>
      <c r="B64" s="1" t="s">
        <v>39</v>
      </c>
      <c r="C64" s="6">
        <v>2.7</v>
      </c>
      <c r="D64" s="1">
        <v>1</v>
      </c>
      <c r="E64" s="3">
        <f>ROUND(C64*D64,2)</f>
        <v>2.7</v>
      </c>
      <c r="F64" s="2">
        <v>0</v>
      </c>
      <c r="G64" s="3">
        <f>ROUND(E64*F64,2)</f>
        <v>0</v>
      </c>
      <c r="H64" s="3">
        <f>ROUND(E64-G64,2)</f>
        <v>2.7</v>
      </c>
    </row>
    <row r="65" spans="1:8" x14ac:dyDescent="0.25">
      <c r="A65" s="1" t="s">
        <v>60</v>
      </c>
      <c r="B65" s="1" t="s">
        <v>39</v>
      </c>
      <c r="C65" s="6">
        <v>4.7699999999999996</v>
      </c>
      <c r="D65" s="1">
        <v>1</v>
      </c>
      <c r="E65" s="3">
        <f>ROUND(C65*D65,2)</f>
        <v>4.7699999999999996</v>
      </c>
      <c r="F65" s="2">
        <v>0</v>
      </c>
      <c r="G65" s="3">
        <f>ROUND(E65*F65,2)</f>
        <v>0</v>
      </c>
      <c r="H65" s="3">
        <f>ROUND(E65-G65,2)</f>
        <v>4.7699999999999996</v>
      </c>
    </row>
    <row r="66" spans="1:8" x14ac:dyDescent="0.25">
      <c r="A66" s="1" t="s">
        <v>134</v>
      </c>
      <c r="B66" s="1" t="s">
        <v>39</v>
      </c>
      <c r="C66" s="6">
        <v>0.44</v>
      </c>
      <c r="D66" s="1">
        <v>1</v>
      </c>
      <c r="E66" s="3">
        <f>ROUND(C66*D66,2)</f>
        <v>0.44</v>
      </c>
      <c r="F66" s="2">
        <v>0</v>
      </c>
      <c r="G66" s="3">
        <f>ROUND(E66*F66,2)</f>
        <v>0</v>
      </c>
      <c r="H66" s="3">
        <f>ROUND(E66-G66,2)</f>
        <v>0.44</v>
      </c>
    </row>
    <row r="67" spans="1:8" x14ac:dyDescent="0.25">
      <c r="A67" s="7" t="s">
        <v>66</v>
      </c>
      <c r="B67" s="7" t="s">
        <v>39</v>
      </c>
      <c r="C67" s="8">
        <v>17.97</v>
      </c>
      <c r="D67" s="7">
        <v>1</v>
      </c>
      <c r="E67" s="9">
        <f>ROUND(C67*D67,2)</f>
        <v>17.97</v>
      </c>
      <c r="F67" s="10">
        <v>0</v>
      </c>
      <c r="G67" s="9">
        <f>ROUND(E67*F67,2)</f>
        <v>0</v>
      </c>
      <c r="H67" s="9">
        <f>ROUND(E67-G67,2)</f>
        <v>17.97</v>
      </c>
    </row>
    <row r="68" spans="1:8" x14ac:dyDescent="0.25">
      <c r="A68" s="15" t="s">
        <v>67</v>
      </c>
      <c r="C68" s="3"/>
      <c r="E68" s="3">
        <f>SUM(E12:E67)</f>
        <v>397.63</v>
      </c>
      <c r="G68" s="4">
        <f>SUM(G12:G67)</f>
        <v>0</v>
      </c>
      <c r="H68" s="4">
        <f>ROUND(E68-G68,2)</f>
        <v>397.63</v>
      </c>
    </row>
    <row r="69" spans="1:8" x14ac:dyDescent="0.25">
      <c r="A69" s="15" t="s">
        <v>68</v>
      </c>
      <c r="C69" s="3"/>
      <c r="E69" s="3">
        <f>+E8-E68</f>
        <v>58.910000000000025</v>
      </c>
      <c r="G69" s="4">
        <f>+G8-G68</f>
        <v>0</v>
      </c>
      <c r="H69" s="4">
        <f>ROUND(E69-G69,2)</f>
        <v>58.91</v>
      </c>
    </row>
    <row r="70" spans="1:8" x14ac:dyDescent="0.25">
      <c r="A70" t="s">
        <v>10</v>
      </c>
      <c r="C70" s="3"/>
      <c r="E70" s="3"/>
    </row>
    <row r="71" spans="1:8" x14ac:dyDescent="0.25">
      <c r="A71" s="15" t="s">
        <v>69</v>
      </c>
      <c r="C71" s="3"/>
      <c r="E71" s="3"/>
    </row>
    <row r="72" spans="1:8" x14ac:dyDescent="0.25">
      <c r="A72" s="1" t="s">
        <v>62</v>
      </c>
      <c r="B72" s="1" t="s">
        <v>39</v>
      </c>
      <c r="C72" s="6">
        <v>20.11</v>
      </c>
      <c r="D72" s="1">
        <v>1</v>
      </c>
      <c r="E72" s="3">
        <f>ROUND(C72*D72,2)</f>
        <v>20.11</v>
      </c>
      <c r="F72" s="2">
        <v>0</v>
      </c>
      <c r="G72" s="3">
        <f>ROUND(E72*F72,2)</f>
        <v>0</v>
      </c>
      <c r="H72" s="3">
        <f>ROUND(E72-G72,2)</f>
        <v>20.11</v>
      </c>
    </row>
    <row r="73" spans="1:8" x14ac:dyDescent="0.25">
      <c r="A73" s="1" t="s">
        <v>58</v>
      </c>
      <c r="B73" s="1" t="s">
        <v>39</v>
      </c>
      <c r="C73" s="6">
        <v>20.93</v>
      </c>
      <c r="D73" s="1">
        <v>1</v>
      </c>
      <c r="E73" s="3">
        <f>ROUND(C73*D73,2)</f>
        <v>20.93</v>
      </c>
      <c r="F73" s="2">
        <v>0</v>
      </c>
      <c r="G73" s="3">
        <f>ROUND(E73*F73,2)</f>
        <v>0</v>
      </c>
      <c r="H73" s="3">
        <f>ROUND(E73-G73,2)</f>
        <v>20.93</v>
      </c>
    </row>
    <row r="74" spans="1:8" x14ac:dyDescent="0.25">
      <c r="A74" s="1" t="s">
        <v>60</v>
      </c>
      <c r="B74" s="1" t="s">
        <v>39</v>
      </c>
      <c r="C74" s="6">
        <v>22.85</v>
      </c>
      <c r="D74" s="1">
        <v>1</v>
      </c>
      <c r="E74" s="3">
        <f>ROUND(C74*D74,2)</f>
        <v>22.85</v>
      </c>
      <c r="F74" s="2">
        <v>0</v>
      </c>
      <c r="G74" s="3">
        <f>ROUND(E74*F74,2)</f>
        <v>0</v>
      </c>
      <c r="H74" s="3">
        <f>ROUND(E74-G74,2)</f>
        <v>22.85</v>
      </c>
    </row>
    <row r="75" spans="1:8" x14ac:dyDescent="0.25">
      <c r="A75" s="7" t="s">
        <v>134</v>
      </c>
      <c r="B75" s="7" t="s">
        <v>39</v>
      </c>
      <c r="C75" s="8">
        <v>3.52</v>
      </c>
      <c r="D75" s="7">
        <v>1</v>
      </c>
      <c r="E75" s="9">
        <f>ROUND(C75*D75,2)</f>
        <v>3.52</v>
      </c>
      <c r="F75" s="10">
        <v>0</v>
      </c>
      <c r="G75" s="9">
        <f>ROUND(E75*F75,2)</f>
        <v>0</v>
      </c>
      <c r="H75" s="9">
        <f>ROUND(E75-G75,2)</f>
        <v>3.52</v>
      </c>
    </row>
    <row r="76" spans="1:8" x14ac:dyDescent="0.25">
      <c r="A76" s="15" t="s">
        <v>70</v>
      </c>
      <c r="C76" s="3"/>
      <c r="E76" s="3">
        <f>SUM(E72:E75)</f>
        <v>67.41</v>
      </c>
      <c r="G76" s="4">
        <f>SUM(G72:G75)</f>
        <v>0</v>
      </c>
      <c r="H76" s="4">
        <f>ROUND(E76-G76,2)</f>
        <v>67.41</v>
      </c>
    </row>
    <row r="77" spans="1:8" x14ac:dyDescent="0.25">
      <c r="A77" s="15" t="s">
        <v>71</v>
      </c>
      <c r="C77" s="3"/>
      <c r="E77" s="3">
        <f>+E68+E76</f>
        <v>465.03999999999996</v>
      </c>
      <c r="G77" s="4">
        <f>+G68+G76</f>
        <v>0</v>
      </c>
      <c r="H77" s="4">
        <f>ROUND(E77-G77,2)</f>
        <v>465.04</v>
      </c>
    </row>
    <row r="78" spans="1:8" x14ac:dyDescent="0.25">
      <c r="A78" s="15" t="s">
        <v>72</v>
      </c>
      <c r="C78" s="3"/>
      <c r="E78" s="3">
        <f>+E8-E77</f>
        <v>-8.4999999999999432</v>
      </c>
      <c r="G78" s="4">
        <f>+G8-G77</f>
        <v>0</v>
      </c>
      <c r="H78" s="4">
        <f>ROUND(E78-G78,2)</f>
        <v>-8.5</v>
      </c>
    </row>
    <row r="79" spans="1:8" x14ac:dyDescent="0.25">
      <c r="A79" t="s">
        <v>1</v>
      </c>
      <c r="C79" s="3"/>
      <c r="E79" s="3"/>
    </row>
    <row r="80" spans="1:8" x14ac:dyDescent="0.25">
      <c r="A80" t="s">
        <v>139</v>
      </c>
      <c r="C80" s="3"/>
      <c r="E80" s="3"/>
    </row>
    <row r="81" spans="1:5" x14ac:dyDescent="0.25">
      <c r="C81" s="3"/>
      <c r="E81" s="3"/>
    </row>
    <row r="82" spans="1:5" x14ac:dyDescent="0.25">
      <c r="A82" s="15" t="s">
        <v>73</v>
      </c>
      <c r="C82" s="3"/>
      <c r="E82" s="3"/>
    </row>
    <row r="83" spans="1:5" x14ac:dyDescent="0.25">
      <c r="A83" s="15" t="s">
        <v>74</v>
      </c>
      <c r="C83" s="3"/>
      <c r="E83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 of Contents</vt:lpstr>
      <vt:lpstr>soy1</vt:lpstr>
      <vt:lpstr>soy2</vt:lpstr>
      <vt:lpstr>soy3</vt:lpstr>
      <vt:lpstr>soy4</vt:lpstr>
      <vt:lpstr>soy5</vt:lpstr>
      <vt:lpstr>soy6</vt:lpstr>
      <vt:lpstr>soy7</vt:lpstr>
      <vt:lpstr>soy8</vt:lpstr>
      <vt:lpstr>soy9</vt:lpstr>
      <vt:lpstr>soy10</vt:lpstr>
      <vt:lpstr>soy11</vt:lpstr>
      <vt:lpstr>soy12</vt:lpstr>
      <vt:lpstr>soy13</vt:lpstr>
      <vt:lpstr>soy14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Setup19-20</dc:creator>
  <cp:lastModifiedBy>Evan Gregory</cp:lastModifiedBy>
  <dcterms:created xsi:type="dcterms:W3CDTF">2020-10-28T17:33:29Z</dcterms:created>
  <dcterms:modified xsi:type="dcterms:W3CDTF">2024-11-11T13:41:39Z</dcterms:modified>
</cp:coreProperties>
</file>