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90" windowWidth="28800" windowHeight="13020" tabRatio="792" activeTab="0"/>
  </bookViews>
  <sheets>
    <sheet name="TableOfContents" sheetId="1" r:id="rId1"/>
    <sheet name="soy1" sheetId="2" r:id="rId2"/>
    <sheet name="soy2" sheetId="3" r:id="rId3"/>
    <sheet name="soy3" sheetId="4" r:id="rId4"/>
    <sheet name="soy4" sheetId="5" r:id="rId5"/>
    <sheet name="soy5" sheetId="6" r:id="rId6"/>
    <sheet name="soy6" sheetId="7" r:id="rId7"/>
    <sheet name="soy7" sheetId="8" r:id="rId8"/>
    <sheet name="soy8" sheetId="9" r:id="rId9"/>
    <sheet name="soy9" sheetId="10" r:id="rId10"/>
    <sheet name="soy10" sheetId="11" r:id="rId11"/>
    <sheet name="soy11" sheetId="12" r:id="rId12"/>
    <sheet name="soy12" sheetId="13" r:id="rId13"/>
    <sheet name="soy13" sheetId="14" r:id="rId14"/>
    <sheet name="soy14" sheetId="15" r:id="rId15"/>
    <sheet name="soy15" sheetId="16" r:id="rId16"/>
    <sheet name="soy16" sheetId="17" r:id="rId17"/>
    <sheet name="soy17" sheetId="18" r:id="rId18"/>
    <sheet name="soy18" sheetId="19" r:id="rId19"/>
    <sheet name="Soy19" sheetId="20" r:id="rId20"/>
    <sheet name="Soy20" sheetId="21" r:id="rId21"/>
    <sheet name="Soy21" sheetId="22" r:id="rId22"/>
  </sheets>
  <definedNames/>
  <calcPr fullCalcOnLoad="1"/>
</workbook>
</file>

<file path=xl/sharedStrings.xml><?xml version="1.0" encoding="utf-8"?>
<sst xmlns="http://schemas.openxmlformats.org/spreadsheetml/2006/main" count="2596" uniqueCount="165">
  <si>
    <t>Table 1.M Estimated costs and returns per acre</t>
  </si>
  <si>
    <t>_____________________________________________________________</t>
  </si>
  <si>
    <t>ITEM</t>
  </si>
  <si>
    <t>UNIT</t>
  </si>
  <si>
    <t>PRICE</t>
  </si>
  <si>
    <t>QUANTITY</t>
  </si>
  <si>
    <t>INCOME</t>
  </si>
  <si>
    <t>Soybeans</t>
  </si>
  <si>
    <t>bu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</si>
  <si>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</si>
  <si>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</si>
  <si>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</si>
  <si>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</si>
  <si>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</si>
  <si>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</si>
  <si>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 xml:space="preserve">  HARVEST AIDS</t>
  </si>
  <si>
    <t>oz</t>
  </si>
  <si>
    <t>Sodium Chlorate 5L</t>
  </si>
  <si>
    <t>gal</t>
  </si>
  <si>
    <t xml:space="preserve">  FERTILIZERS</t>
  </si>
  <si>
    <t>Phosphorus(46% P2O5)</t>
  </si>
  <si>
    <t>cwt</t>
  </si>
  <si>
    <t>Potash (60% K2O)</t>
  </si>
  <si>
    <t xml:space="preserve">  FUNGICIDES</t>
  </si>
  <si>
    <t>CruiserMaxx</t>
  </si>
  <si>
    <t xml:space="preserve">  HERBICIDES</t>
  </si>
  <si>
    <t>Glyphosate 3lbs a.e</t>
  </si>
  <si>
    <t>2,4-D Amine 4</t>
  </si>
  <si>
    <t>pt</t>
  </si>
  <si>
    <t>Select Max</t>
  </si>
  <si>
    <t>Valor SX</t>
  </si>
  <si>
    <t>Boundary</t>
  </si>
  <si>
    <t>Gramoxone SL 2.0</t>
  </si>
  <si>
    <t>Prefix</t>
  </si>
  <si>
    <t xml:space="preserve">  INSECTICIDES</t>
  </si>
  <si>
    <t>Acephate 90SP</t>
  </si>
  <si>
    <t>lb</t>
  </si>
  <si>
    <t xml:space="preserve">  SEED/PLANTS</t>
  </si>
  <si>
    <t>Soybean Seed RR2</t>
  </si>
  <si>
    <t xml:space="preserve">  ADJUVANTS</t>
  </si>
  <si>
    <t>Surfactant</t>
  </si>
  <si>
    <t xml:space="preserve">  CUSTOM FERTILIZE</t>
  </si>
  <si>
    <t>Custom Apply Fert</t>
  </si>
  <si>
    <t>acre</t>
  </si>
  <si>
    <t xml:space="preserve">  HAULING</t>
  </si>
  <si>
    <t>Haul Soybeans</t>
  </si>
  <si>
    <t xml:space="preserve">  CUSTOM LIME</t>
  </si>
  <si>
    <t>Lime (Spread)</t>
  </si>
  <si>
    <t>ton</t>
  </si>
  <si>
    <t xml:space="preserve">  CROP CONSULTANT</t>
  </si>
  <si>
    <t>Soybeans Consultant</t>
  </si>
  <si>
    <t xml:space="preserve">  INOCULANT</t>
  </si>
  <si>
    <t>Optimize</t>
  </si>
  <si>
    <t xml:space="preserve">  SOIL TEST</t>
  </si>
  <si>
    <t>Soil Test</t>
  </si>
  <si>
    <t xml:space="preserve">  OPERATOR LABOR      </t>
  </si>
  <si>
    <t>Tractors</t>
  </si>
  <si>
    <t>hour</t>
  </si>
  <si>
    <t>Harvesters</t>
  </si>
  <si>
    <t xml:space="preserve">  HAND LABOR          </t>
  </si>
  <si>
    <t>Implements</t>
  </si>
  <si>
    <t>UNALLOCATED LABOR</t>
  </si>
  <si>
    <t xml:space="preserve">  DIESEL FUEL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</si>
  <si>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</si>
  <si>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</si>
  <si>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</si>
  <si>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</si>
  <si>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</si>
  <si>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</si>
  <si>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</si>
  <si>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</si>
  <si>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The mention in this report of any commercial product does not imply its endorsement by MSU-ES, MAFES, or</t>
  </si>
  <si>
    <t>USDA over other products not named nor does the omission imply they are not satisfactory.</t>
  </si>
  <si>
    <t>Total Amount</t>
  </si>
  <si>
    <t>Landlord</t>
  </si>
  <si>
    <t>Share %</t>
  </si>
  <si>
    <t>Share</t>
  </si>
  <si>
    <t>Tenant</t>
  </si>
  <si>
    <t>Table 2.M Estimated costs and returns per acre</t>
  </si>
  <si>
    <t xml:space="preserve">  IRRIGATION SUPPLIES</t>
  </si>
  <si>
    <t>Roll-Out Pipe</t>
  </si>
  <si>
    <t>ft</t>
  </si>
  <si>
    <t xml:space="preserve">  IRRIGATE LABOR      </t>
  </si>
  <si>
    <t>Special Labor</t>
  </si>
  <si>
    <t>Roll-Out Pipe Irr.</t>
  </si>
  <si>
    <t>Table 3.M Estimated costs and returns per acre</t>
  </si>
  <si>
    <t>Fierce</t>
  </si>
  <si>
    <t>Prevathon</t>
  </si>
  <si>
    <t xml:space="preserve"> oz</t>
  </si>
  <si>
    <t>Table 4.M Estimated costs and returns per acre</t>
  </si>
  <si>
    <t xml:space="preserve">  SURVEY &amp; MARK LEVEES</t>
  </si>
  <si>
    <t>Survey &amp; Mark Levees</t>
  </si>
  <si>
    <t>Contour Flood Irr.</t>
  </si>
  <si>
    <t>Table 5.M Estimated costs and returns per acre</t>
  </si>
  <si>
    <t>Table 6.M Estimated costs and returns per acre</t>
  </si>
  <si>
    <t>Dual Magnum</t>
  </si>
  <si>
    <t>Baythroid XL</t>
  </si>
  <si>
    <t>1/2-mi Pivot Irr.</t>
  </si>
  <si>
    <t>Table 7.M Estimated costs and returns per acre</t>
  </si>
  <si>
    <t>Liberty 280</t>
  </si>
  <si>
    <t>Soybean Seed LL</t>
  </si>
  <si>
    <t>Table 8.M Estimated costs and returns per acre</t>
  </si>
  <si>
    <t>Table 9.M Estimated costs and returns per acre</t>
  </si>
  <si>
    <t>Table 10.M Estimated costs and returns per acre</t>
  </si>
  <si>
    <t>Table 11.M Estimated costs and returns per acre</t>
  </si>
  <si>
    <t>Table 12.M Estimated costs and returns per acre</t>
  </si>
  <si>
    <t>Table 13.M Estimated costs and returns per acre</t>
  </si>
  <si>
    <t>Table 14.M Estimated costs and returns per acre</t>
  </si>
  <si>
    <t>Dimilin 2L</t>
  </si>
  <si>
    <t>Table 15.M Estimated costs and returns per acre</t>
  </si>
  <si>
    <t>Table 16.M Estimated costs and returns per acre</t>
  </si>
  <si>
    <t>Table 17.M Estimated costs and returns per acre</t>
  </si>
  <si>
    <t>Table 18.M Estimated costs and returns per acre</t>
  </si>
  <si>
    <t>Soybean Budget List</t>
  </si>
  <si>
    <t>Soybeans, full-season, RR, stale seedbed, 12R 30"</t>
  </si>
  <si>
    <t>Non-irrigated, Delta Area, Mississippi, 2018</t>
  </si>
  <si>
    <t>Gramoxone SL</t>
  </si>
  <si>
    <t>Zidua</t>
  </si>
  <si>
    <t>Note: Cost of production estimates are based on 2017 input prices.</t>
  </si>
  <si>
    <t>Furrow irrigated, 9 ac-in., Delta Area, Mississippi, 2018</t>
  </si>
  <si>
    <t>Quadris Top SBX</t>
  </si>
  <si>
    <t>Flood irrigated, 13.5 ac-in., Delta Area, Mississippi, 2018</t>
  </si>
  <si>
    <t>IncidentalPestTrt $8</t>
  </si>
  <si>
    <t>Soybeans, double crop after wheat, RR, 12R 30"</t>
  </si>
  <si>
    <t>Pivot irrigated, 7.5 ac-in., All Areas, Mississippi, 2018</t>
  </si>
  <si>
    <t>Bifenthrin</t>
  </si>
  <si>
    <t>Non-Delta Area, Mississippi, 2018</t>
  </si>
  <si>
    <t>Non-irrigated, All Areas, Mississippi, 2018</t>
  </si>
  <si>
    <t>Soybeans, full-season, RR2X, stale seedbed, 12R 30"</t>
  </si>
  <si>
    <t>Soybean Seed RR2X</t>
  </si>
  <si>
    <t>Soybeans, double crop after wheat, RR2X, 12R 30"</t>
  </si>
  <si>
    <t>Soybeans, full-season, LL, stale seedbed, 12R 30"</t>
  </si>
  <si>
    <t>Soybeans, double crop after wheat, LL, 12R 30"</t>
  </si>
  <si>
    <t>Table 19.M Estimated costs and returns per acre</t>
  </si>
  <si>
    <t>Table 20.M Estimated costs and returns per acre</t>
  </si>
  <si>
    <t>Table 21.M Estimated costs and returns per acre</t>
  </si>
  <si>
    <t>1. Soybeans, full-season, RR, stale seedbed, 12R 30", Non-irrigated, Delta Area</t>
  </si>
  <si>
    <t>2. Soybeans, full-season, RR, stale seedbed, 12R 30", Furrow irrigated, 9 ac-in., Delta Area</t>
  </si>
  <si>
    <t>3. Soybeans, full-season, RR, stale seedbed, 12R 30", Flood irrigated, 13.5 ac-in., Delta Area</t>
  </si>
  <si>
    <t>4. Soybeans, double crop after wheat, RR, 12R 30", Pivot irrigated, 7.5 ac-in., All Areas</t>
  </si>
  <si>
    <t>7. Soybeans, double crop after wheat, RR, 12R 30", Non-irrigated, All Areas</t>
  </si>
  <si>
    <t>8. Soybeans, full-season, RR2X, stale seedbed, 12R 30", Non-irrigated, Delta Area</t>
  </si>
  <si>
    <t>9. Soybeans, full-season, RR2X, stale seedbed, 12R 30", Furrow irrigated, 9 ac-in., Delta Area</t>
  </si>
  <si>
    <t>10. Soybeans, full-season, RR2X, stale seedbed, 12R 30", Flood irrigated, 13.5 ac-in., Delta Area</t>
  </si>
  <si>
    <t>11. Soybeans, double crop after wheat, RR2X, 12R 30", Pivot irrigated, 7.5 ac-in., All Areas</t>
  </si>
  <si>
    <t>14. Soybeans, double crop after wheat, RR2X, 12R 30", Non-irrigated, All Areas</t>
  </si>
  <si>
    <t>15. Soybeans, full-season, LL, stale seedbed, 12R 30", Non-irrigated, Delta Area</t>
  </si>
  <si>
    <t>16. Soybeans, full-season, LL, stale seedbed, 12R 30", Furrow irrigated, 9 ac-in., Delta Area</t>
  </si>
  <si>
    <t>17. Soybeans, full-season, LL, stale seedbed, 12R 30", Flood irrigated, 13.5 ac-in., Delta Area</t>
  </si>
  <si>
    <t>18. Soybeans, double crop after wheat, LL, 12R 30", Pivot irrigated, 7.5 ac-in., All Areas</t>
  </si>
  <si>
    <t>21. Soybeans, double crop after wheat, LL, 12R 30", Non-irrigated, All Areas</t>
  </si>
  <si>
    <t>Authors Larry Falconer, MSU Extension, Trent Irby, MSU Extension, John Orlowski, MSU Extension/MAFES, Tom Allen, MSU Extension, Jason Bond, MAFES, Normie W. Buehring, MAFES, Angus Catchot, MSU Extension, Don Cook, MAFES, Bobby Golden, MSU Extension, Jeff Gore, MSU Extension/MAFES and H. C. Pringle, MAFES.</t>
  </si>
  <si>
    <t>Yield</t>
  </si>
  <si>
    <t>5. Soybeans, full-season, RR, April planted, 12R 30”, Non-Delta Area</t>
  </si>
  <si>
    <t>6. Soybeans, full-season, RR, May planted, 12R 30”, Non-Delta Area</t>
  </si>
  <si>
    <t>12. Soybeans, full-season, RR2X, April planted, 12R 30", Non-Delta Area</t>
  </si>
  <si>
    <t>13. Soybeans, full-season, RR2X, May Planted, 12R 30", Non-Delta Area</t>
  </si>
  <si>
    <t>19. Soybeans, full-season, LL, April Planted, 12R 30", Non-Delta Area</t>
  </si>
  <si>
    <t>20. Soybeans, full-season, LL, May Planted, 12R 30", Non-Delta Area</t>
  </si>
  <si>
    <t>Soybeans, full-season, RR, April Planted, 12R 30"</t>
  </si>
  <si>
    <t>Soybeans, full-season, RR, May Planted, 12R 30"</t>
  </si>
  <si>
    <t>Soybeans, full-season, RR2X, April Planted, 12R 30"</t>
  </si>
  <si>
    <t>Soybeans, full-season, RR2X, May Planted, 12R 30"</t>
  </si>
  <si>
    <t>Soybeans, full-season, LL, April Planted, 12R 30"</t>
  </si>
  <si>
    <t>Soybeans, full-season, LL, May Planted, 12R 30"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</si>
</sst>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39" fillId="0" borderId="0" xfId="0" applyFont="1" applyAlignment="1">
      <alignment/>
    </xf>
    <xf numFmtId="44" fontId="38" fillId="0" borderId="0" xfId="44" applyFont="1" applyAlignment="1">
      <alignment/>
    </xf>
    <xf numFmtId="0" fontId="38" fillId="0" borderId="10" xfId="0" applyFont="1" applyBorder="1" applyAlignment="1">
      <alignment/>
    </xf>
    <xf numFmtId="44" fontId="38" fillId="0" borderId="10" xfId="44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44" fontId="36" fillId="0" borderId="10" xfId="44" applyFont="1" applyBorder="1" applyAlignment="1">
      <alignment/>
    </xf>
    <xf numFmtId="0" fontId="36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wrapText="1"/>
    </xf>
    <xf numFmtId="0" fontId="36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6.7109375" style="0" customWidth="1"/>
    <col min="2" max="2" width="0" style="0" hidden="1" customWidth="1"/>
    <col min="4" max="4" width="0" style="0" hidden="1" customWidth="1"/>
  </cols>
  <sheetData>
    <row r="1" ht="15.75">
      <c r="A1" s="15" t="s">
        <v>113</v>
      </c>
    </row>
    <row r="2" spans="2:4" ht="15">
      <c r="B2" t="s">
        <v>152</v>
      </c>
      <c r="D2" t="s">
        <v>70</v>
      </c>
    </row>
    <row r="3" spans="1:4" ht="15">
      <c r="A3" t="s">
        <v>136</v>
      </c>
      <c r="B3">
        <f>soy1!D7</f>
        <v>42</v>
      </c>
      <c r="D3" s="4">
        <f>soy1!E71</f>
        <v>36.620000000000175</v>
      </c>
    </row>
    <row r="5" spans="1:4" ht="15">
      <c r="A5" t="s">
        <v>137</v>
      </c>
      <c r="B5">
        <f>soy2!D7</f>
        <v>60</v>
      </c>
      <c r="D5" s="4">
        <f>soy2!E80</f>
        <v>83.71000000000004</v>
      </c>
    </row>
    <row r="7" spans="1:4" ht="15">
      <c r="A7" t="s">
        <v>138</v>
      </c>
      <c r="B7">
        <f>soy3!D7</f>
        <v>53</v>
      </c>
      <c r="D7" s="4">
        <f>soy3!E79</f>
        <v>17.21000000000015</v>
      </c>
    </row>
    <row r="9" spans="1:4" ht="15">
      <c r="A9" t="s">
        <v>139</v>
      </c>
      <c r="B9">
        <f>soy4!D7</f>
        <v>50</v>
      </c>
      <c r="D9" s="4">
        <f>soy4!E73</f>
        <v>56.79000000000002</v>
      </c>
    </row>
    <row r="11" spans="1:4" ht="15">
      <c r="A11" t="s">
        <v>153</v>
      </c>
      <c r="B11">
        <f>soy5!D7</f>
        <v>43</v>
      </c>
      <c r="D11" s="4">
        <f>soy5!E65</f>
        <v>113.51999999999992</v>
      </c>
    </row>
    <row r="13" spans="1:4" ht="15">
      <c r="A13" t="s">
        <v>154</v>
      </c>
      <c r="B13">
        <f>soy6!D7</f>
        <v>40</v>
      </c>
      <c r="D13" s="4">
        <f>soy6!E68</f>
        <v>12.200000000000102</v>
      </c>
    </row>
    <row r="15" spans="1:4" ht="15">
      <c r="A15" t="s">
        <v>140</v>
      </c>
      <c r="B15">
        <f>soy7!D7</f>
        <v>25</v>
      </c>
      <c r="D15" s="4">
        <f>soy7!E67</f>
        <v>-73.46999999999997</v>
      </c>
    </row>
    <row r="17" spans="1:4" ht="15">
      <c r="A17" t="s">
        <v>141</v>
      </c>
      <c r="B17">
        <f>soy8!D7</f>
        <v>42</v>
      </c>
      <c r="D17" s="4">
        <f>soy8!E71</f>
        <v>38.66000000000014</v>
      </c>
    </row>
    <row r="19" spans="1:4" ht="15">
      <c r="A19" t="s">
        <v>142</v>
      </c>
      <c r="B19">
        <f>soy9!D7</f>
        <v>60</v>
      </c>
      <c r="D19" s="4">
        <f>soy9!E80</f>
        <v>85.75</v>
      </c>
    </row>
    <row r="21" spans="1:4" ht="15">
      <c r="A21" t="s">
        <v>143</v>
      </c>
      <c r="B21">
        <f>soy10!D7</f>
        <v>53</v>
      </c>
      <c r="D21" s="4">
        <f>soy10!E79</f>
        <v>19.25000000000017</v>
      </c>
    </row>
    <row r="23" spans="1:4" ht="15">
      <c r="A23" t="s">
        <v>144</v>
      </c>
      <c r="B23">
        <f>soy11!D7</f>
        <v>50</v>
      </c>
      <c r="D23" s="4">
        <f>soy11!E73</f>
        <v>58.83000000000004</v>
      </c>
    </row>
    <row r="25" spans="1:4" ht="15">
      <c r="A25" t="s">
        <v>155</v>
      </c>
      <c r="B25">
        <f>soy12!D7</f>
        <v>43</v>
      </c>
      <c r="D25" s="4">
        <f>soy12!E65</f>
        <v>115.56</v>
      </c>
    </row>
    <row r="27" spans="1:4" ht="15">
      <c r="A27" t="s">
        <v>156</v>
      </c>
      <c r="B27">
        <f>soy13!D7</f>
        <v>40</v>
      </c>
      <c r="D27" s="4">
        <f>soy13!E68</f>
        <v>14.240000000000066</v>
      </c>
    </row>
    <row r="29" spans="1:4" ht="15">
      <c r="A29" t="s">
        <v>145</v>
      </c>
      <c r="B29">
        <f>soy14!D7</f>
        <v>25</v>
      </c>
      <c r="D29" s="4">
        <f>soy14!E67</f>
        <v>-71.42999999999995</v>
      </c>
    </row>
    <row r="31" spans="1:4" ht="15">
      <c r="A31" t="s">
        <v>146</v>
      </c>
      <c r="B31">
        <f>soy15!D7</f>
        <v>42</v>
      </c>
      <c r="D31" s="4">
        <f>soy15!E72</f>
        <v>21.300000000000125</v>
      </c>
    </row>
    <row r="33" spans="1:4" ht="15">
      <c r="A33" t="s">
        <v>147</v>
      </c>
      <c r="B33">
        <f>soy16!D7</f>
        <v>60</v>
      </c>
      <c r="D33" s="4">
        <f>soy16!E81</f>
        <v>68.38999999999999</v>
      </c>
    </row>
    <row r="35" spans="1:4" ht="15">
      <c r="A35" t="s">
        <v>148</v>
      </c>
      <c r="B35">
        <f>soy17!D7</f>
        <v>53</v>
      </c>
      <c r="D35" s="4">
        <f>soy17!E81</f>
        <v>-12.019999999999868</v>
      </c>
    </row>
    <row r="37" spans="1:4" ht="15">
      <c r="A37" t="s">
        <v>149</v>
      </c>
      <c r="B37">
        <f>soy18!D7</f>
        <v>50</v>
      </c>
      <c r="D37" s="4">
        <f>soy18!E73</f>
        <v>54.63000000000005</v>
      </c>
    </row>
    <row r="39" spans="1:4" ht="15">
      <c r="A39" t="s">
        <v>157</v>
      </c>
      <c r="B39">
        <f>Soy19!D7</f>
        <v>43</v>
      </c>
      <c r="D39" s="4">
        <f>Soy19!E67</f>
        <v>84.34999999999997</v>
      </c>
    </row>
    <row r="41" spans="1:4" ht="15">
      <c r="A41" t="s">
        <v>158</v>
      </c>
      <c r="B41">
        <f>Soy20!D7</f>
        <v>40</v>
      </c>
      <c r="D41" s="4">
        <f>Soy20!E70</f>
        <v>-17.029999999999916</v>
      </c>
    </row>
    <row r="43" spans="1:4" ht="15">
      <c r="A43" t="s">
        <v>150</v>
      </c>
      <c r="B43">
        <f>Soy21!D7</f>
        <v>25</v>
      </c>
      <c r="D43" s="4">
        <f>Soy21!E67</f>
        <v>-75.62999999999994</v>
      </c>
    </row>
    <row r="45" ht="53.25" customHeight="1">
      <c r="A45" s="16" t="s">
        <v>151</v>
      </c>
    </row>
    <row r="47" ht="15">
      <c r="A47" s="1" t="s">
        <v>71</v>
      </c>
    </row>
    <row r="48" ht="15">
      <c r="A48" s="1" t="s">
        <v>72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46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102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128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119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60</v>
      </c>
      <c r="E7" s="18">
        <f>ROUND(C7*D7,2)</f>
        <v>594</v>
      </c>
      <c r="F7" s="9">
        <v>0</v>
      </c>
      <c r="G7" s="18">
        <f>ROUND(E7*F7,2)</f>
        <v>0</v>
      </c>
      <c r="H7" s="18">
        <f>ROUND(E7-G7,2)</f>
        <v>594</v>
      </c>
    </row>
    <row r="8" spans="1:8" ht="15">
      <c r="A8" s="1" t="s">
        <v>9</v>
      </c>
      <c r="E8" s="19">
        <f>SUM(E7:E7)</f>
        <v>594</v>
      </c>
      <c r="G8" s="4">
        <f>SUM(G7:G7)</f>
        <v>0</v>
      </c>
      <c r="H8" s="4">
        <f>ROUND(E8-G8,2)</f>
        <v>594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4</v>
      </c>
      <c r="E12" s="19">
        <f>ROUND(C12*D12,2)</f>
        <v>26</v>
      </c>
      <c r="F12" s="3">
        <v>0</v>
      </c>
      <c r="G12" s="19">
        <f>ROUND(E12*F12,2)</f>
        <v>0</v>
      </c>
      <c r="H12" s="19">
        <f>ROUND(E12-G12,2)</f>
        <v>26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spans="1:8" ht="15">
      <c r="A15" s="2" t="s">
        <v>17</v>
      </c>
      <c r="B15" s="2" t="s">
        <v>18</v>
      </c>
      <c r="C15" s="6">
        <v>5.39</v>
      </c>
      <c r="D15" s="2">
        <v>0.6</v>
      </c>
      <c r="E15" s="19">
        <f>ROUND(C15*D15,2)</f>
        <v>3.23</v>
      </c>
      <c r="F15" s="3">
        <v>0</v>
      </c>
      <c r="G15" s="19">
        <f>ROUND(E15*F15,2)</f>
        <v>0</v>
      </c>
      <c r="H15" s="19">
        <f>ROUND(E15-G15,2)</f>
        <v>3.23</v>
      </c>
    </row>
    <row r="16" ht="15">
      <c r="A16" s="5" t="s">
        <v>19</v>
      </c>
    </row>
    <row r="17" spans="1:8" ht="15">
      <c r="A17" s="2" t="s">
        <v>20</v>
      </c>
      <c r="B17" s="2" t="s">
        <v>21</v>
      </c>
      <c r="C17" s="6">
        <v>18.75</v>
      </c>
      <c r="D17" s="2">
        <v>0.87</v>
      </c>
      <c r="E17" s="19">
        <f>ROUND(C17*D17,2)</f>
        <v>16.31</v>
      </c>
      <c r="F17" s="3">
        <v>0</v>
      </c>
      <c r="G17" s="19">
        <f>ROUND(E17*F17,2)</f>
        <v>0</v>
      </c>
      <c r="H17" s="19">
        <f>ROUND(E17-G17,2)</f>
        <v>16.31</v>
      </c>
    </row>
    <row r="18" spans="1:8" ht="15">
      <c r="A18" s="2" t="s">
        <v>22</v>
      </c>
      <c r="B18" s="2" t="s">
        <v>21</v>
      </c>
      <c r="C18" s="6">
        <v>18.98</v>
      </c>
      <c r="D18" s="2">
        <v>1.33</v>
      </c>
      <c r="E18" s="19">
        <f>ROUND(C18*D18,2)</f>
        <v>25.24</v>
      </c>
      <c r="F18" s="3">
        <v>0</v>
      </c>
      <c r="G18" s="19">
        <f>ROUND(E18*F18,2)</f>
        <v>0</v>
      </c>
      <c r="H18" s="19">
        <f>ROUND(E18-G18,2)</f>
        <v>25.24</v>
      </c>
    </row>
    <row r="19" ht="15">
      <c r="A19" s="5" t="s">
        <v>23</v>
      </c>
    </row>
    <row r="20" spans="1:8" ht="15">
      <c r="A20" s="2" t="s">
        <v>24</v>
      </c>
      <c r="B20" s="2" t="s">
        <v>16</v>
      </c>
      <c r="C20" s="6">
        <v>4.25</v>
      </c>
      <c r="D20" s="2">
        <v>1.6</v>
      </c>
      <c r="E20" s="19">
        <f>ROUND(C20*D20,2)</f>
        <v>6.8</v>
      </c>
      <c r="F20" s="3">
        <v>0</v>
      </c>
      <c r="G20" s="19">
        <f>ROUND(E20*F20,2)</f>
        <v>0</v>
      </c>
      <c r="H20" s="19">
        <f>ROUND(E20-G20,2)</f>
        <v>6.8</v>
      </c>
    </row>
    <row r="21" spans="1:8" ht="15">
      <c r="A21" s="2" t="s">
        <v>120</v>
      </c>
      <c r="B21" s="2" t="s">
        <v>16</v>
      </c>
      <c r="C21" s="6">
        <v>2.75</v>
      </c>
      <c r="D21" s="2">
        <v>7</v>
      </c>
      <c r="E21" s="19">
        <f>ROUND(C21*D21,2)</f>
        <v>19.25</v>
      </c>
      <c r="F21" s="3">
        <v>0</v>
      </c>
      <c r="G21" s="19">
        <f>ROUND(E21*F21,2)</f>
        <v>0</v>
      </c>
      <c r="H21" s="19">
        <f>ROUND(E21-G21,2)</f>
        <v>19.25</v>
      </c>
    </row>
    <row r="22" ht="15">
      <c r="A22" s="5" t="s">
        <v>25</v>
      </c>
    </row>
    <row r="23" spans="1:8" ht="15">
      <c r="A23" s="2" t="s">
        <v>26</v>
      </c>
      <c r="B23" s="2" t="s">
        <v>16</v>
      </c>
      <c r="C23" s="6">
        <v>0.14</v>
      </c>
      <c r="D23" s="2">
        <v>96</v>
      </c>
      <c r="E23" s="19">
        <f aca="true" t="shared" si="0" ref="E23:E30">ROUND(C23*D23,2)</f>
        <v>13.44</v>
      </c>
      <c r="F23" s="3">
        <v>0</v>
      </c>
      <c r="G23" s="19">
        <f aca="true" t="shared" si="1" ref="G23:G30">ROUND(E23*F23,2)</f>
        <v>0</v>
      </c>
      <c r="H23" s="19">
        <f aca="true" t="shared" si="2" ref="H23:H30">ROUND(E23-G23,2)</f>
        <v>13.44</v>
      </c>
    </row>
    <row r="24" spans="1:8" ht="15">
      <c r="A24" s="2" t="s">
        <v>27</v>
      </c>
      <c r="B24" s="2" t="s">
        <v>28</v>
      </c>
      <c r="C24" s="6">
        <v>2.4</v>
      </c>
      <c r="D24" s="2">
        <v>2</v>
      </c>
      <c r="E24" s="19">
        <f t="shared" si="0"/>
        <v>4.8</v>
      </c>
      <c r="F24" s="3">
        <v>0</v>
      </c>
      <c r="G24" s="19">
        <f t="shared" si="1"/>
        <v>0</v>
      </c>
      <c r="H24" s="19">
        <f t="shared" si="2"/>
        <v>4.8</v>
      </c>
    </row>
    <row r="25" spans="1:8" ht="15">
      <c r="A25" s="2" t="s">
        <v>29</v>
      </c>
      <c r="B25" s="2" t="s">
        <v>28</v>
      </c>
      <c r="C25" s="6">
        <v>12.64</v>
      </c>
      <c r="D25" s="2">
        <v>1</v>
      </c>
      <c r="E25" s="19">
        <f t="shared" si="0"/>
        <v>12.64</v>
      </c>
      <c r="F25" s="3">
        <v>0</v>
      </c>
      <c r="G25" s="19">
        <f t="shared" si="1"/>
        <v>0</v>
      </c>
      <c r="H25" s="19">
        <f t="shared" si="2"/>
        <v>12.64</v>
      </c>
    </row>
    <row r="26" spans="1:8" ht="15">
      <c r="A26" s="2" t="s">
        <v>30</v>
      </c>
      <c r="B26" s="2" t="s">
        <v>16</v>
      </c>
      <c r="C26" s="6">
        <v>4.57</v>
      </c>
      <c r="D26" s="2">
        <v>2</v>
      </c>
      <c r="E26" s="19">
        <f t="shared" si="0"/>
        <v>9.14</v>
      </c>
      <c r="F26" s="3">
        <v>0</v>
      </c>
      <c r="G26" s="19">
        <f t="shared" si="1"/>
        <v>0</v>
      </c>
      <c r="H26" s="19">
        <f t="shared" si="2"/>
        <v>9.14</v>
      </c>
    </row>
    <row r="27" spans="1:8" ht="15">
      <c r="A27" s="2" t="s">
        <v>31</v>
      </c>
      <c r="B27" s="2" t="s">
        <v>28</v>
      </c>
      <c r="C27" s="6">
        <v>11.2</v>
      </c>
      <c r="D27" s="2">
        <v>2</v>
      </c>
      <c r="E27" s="19">
        <f t="shared" si="0"/>
        <v>22.4</v>
      </c>
      <c r="F27" s="3">
        <v>0</v>
      </c>
      <c r="G27" s="19">
        <f t="shared" si="1"/>
        <v>0</v>
      </c>
      <c r="H27" s="19">
        <f t="shared" si="2"/>
        <v>22.4</v>
      </c>
    </row>
    <row r="28" spans="1:8" ht="15">
      <c r="A28" s="2" t="s">
        <v>32</v>
      </c>
      <c r="B28" s="2" t="s">
        <v>16</v>
      </c>
      <c r="C28" s="6">
        <v>0.15</v>
      </c>
      <c r="D28" s="2">
        <v>48</v>
      </c>
      <c r="E28" s="19">
        <f t="shared" si="0"/>
        <v>7.2</v>
      </c>
      <c r="F28" s="3">
        <v>0</v>
      </c>
      <c r="G28" s="19">
        <f t="shared" si="1"/>
        <v>0</v>
      </c>
      <c r="H28" s="19">
        <f t="shared" si="2"/>
        <v>7.2</v>
      </c>
    </row>
    <row r="29" spans="1:8" ht="15">
      <c r="A29" s="2" t="s">
        <v>33</v>
      </c>
      <c r="B29" s="2" t="s">
        <v>28</v>
      </c>
      <c r="C29" s="6">
        <v>6.53</v>
      </c>
      <c r="D29" s="2">
        <v>2</v>
      </c>
      <c r="E29" s="19">
        <f t="shared" si="0"/>
        <v>13.06</v>
      </c>
      <c r="F29" s="3">
        <v>0</v>
      </c>
      <c r="G29" s="19">
        <f t="shared" si="1"/>
        <v>0</v>
      </c>
      <c r="H29" s="19">
        <f t="shared" si="2"/>
        <v>13.06</v>
      </c>
    </row>
    <row r="30" spans="1:8" ht="15">
      <c r="A30" s="2" t="s">
        <v>117</v>
      </c>
      <c r="B30" s="2" t="s">
        <v>16</v>
      </c>
      <c r="C30" s="6">
        <v>9.05</v>
      </c>
      <c r="D30" s="2">
        <v>1.5</v>
      </c>
      <c r="E30" s="19">
        <f t="shared" si="0"/>
        <v>13.58</v>
      </c>
      <c r="F30" s="3">
        <v>0</v>
      </c>
      <c r="G30" s="19">
        <f t="shared" si="1"/>
        <v>0</v>
      </c>
      <c r="H30" s="19">
        <f t="shared" si="2"/>
        <v>13.58</v>
      </c>
    </row>
    <row r="31" ht="15">
      <c r="A31" s="5" t="s">
        <v>34</v>
      </c>
    </row>
    <row r="32" spans="1:8" ht="15">
      <c r="A32" s="2" t="s">
        <v>35</v>
      </c>
      <c r="B32" s="2" t="s">
        <v>36</v>
      </c>
      <c r="C32" s="6">
        <v>7.43</v>
      </c>
      <c r="D32" s="2">
        <v>0.75</v>
      </c>
      <c r="E32" s="19">
        <f>ROUND(C32*D32,2)</f>
        <v>5.57</v>
      </c>
      <c r="F32" s="3">
        <v>0</v>
      </c>
      <c r="G32" s="19">
        <f>ROUND(E32*F32,2)</f>
        <v>0</v>
      </c>
      <c r="H32" s="19">
        <f>ROUND(E32-G32,2)</f>
        <v>5.57</v>
      </c>
    </row>
    <row r="33" ht="15">
      <c r="A33" s="5" t="s">
        <v>79</v>
      </c>
    </row>
    <row r="34" spans="1:8" ht="15">
      <c r="A34" s="2" t="s">
        <v>80</v>
      </c>
      <c r="B34" s="2" t="s">
        <v>81</v>
      </c>
      <c r="C34" s="6">
        <v>0.25</v>
      </c>
      <c r="D34" s="2">
        <v>33</v>
      </c>
      <c r="E34" s="19">
        <f>ROUND(C34*D34,2)</f>
        <v>8.25</v>
      </c>
      <c r="F34" s="3">
        <v>0</v>
      </c>
      <c r="G34" s="19">
        <f>ROUND(E34*F34,2)</f>
        <v>0</v>
      </c>
      <c r="H34" s="19">
        <f>ROUND(E34-G34,2)</f>
        <v>8.25</v>
      </c>
    </row>
    <row r="35" ht="15">
      <c r="A35" s="5" t="s">
        <v>37</v>
      </c>
    </row>
    <row r="36" spans="1:8" ht="15">
      <c r="A36" s="2" t="s">
        <v>129</v>
      </c>
      <c r="B36" s="2" t="s">
        <v>36</v>
      </c>
      <c r="C36" s="6">
        <v>1.47</v>
      </c>
      <c r="D36" s="2">
        <v>50</v>
      </c>
      <c r="E36" s="19">
        <f>ROUND(C36*D36,2)</f>
        <v>73.5</v>
      </c>
      <c r="F36" s="3">
        <v>0</v>
      </c>
      <c r="G36" s="19">
        <f>ROUND(E36*F36,2)</f>
        <v>0</v>
      </c>
      <c r="H36" s="19">
        <f>ROUND(E36-G36,2)</f>
        <v>73.5</v>
      </c>
    </row>
    <row r="37" ht="15">
      <c r="A37" s="5" t="s">
        <v>39</v>
      </c>
    </row>
    <row r="38" spans="1:8" ht="15">
      <c r="A38" s="2" t="s">
        <v>40</v>
      </c>
      <c r="B38" s="2" t="s">
        <v>28</v>
      </c>
      <c r="C38" s="6">
        <v>3.28</v>
      </c>
      <c r="D38" s="2">
        <v>1.1</v>
      </c>
      <c r="E38" s="19">
        <f>ROUND(C38*D38,2)</f>
        <v>3.61</v>
      </c>
      <c r="F38" s="3">
        <v>0</v>
      </c>
      <c r="G38" s="19">
        <f>ROUND(E38*F38,2)</f>
        <v>0</v>
      </c>
      <c r="H38" s="19">
        <f>ROUND(E38-G38,2)</f>
        <v>3.61</v>
      </c>
    </row>
    <row r="39" ht="15">
      <c r="A39" s="5" t="s">
        <v>41</v>
      </c>
    </row>
    <row r="40" spans="1:8" ht="15">
      <c r="A40" s="2" t="s">
        <v>42</v>
      </c>
      <c r="B40" s="2" t="s">
        <v>43</v>
      </c>
      <c r="C40" s="6">
        <v>7.5</v>
      </c>
      <c r="D40" s="2">
        <v>1</v>
      </c>
      <c r="E40" s="19">
        <f>ROUND(C40*D40,2)</f>
        <v>7.5</v>
      </c>
      <c r="F40" s="3">
        <v>0</v>
      </c>
      <c r="G40" s="19">
        <f>ROUND(E40*F40,2)</f>
        <v>0</v>
      </c>
      <c r="H40" s="19">
        <f>ROUND(E40-G40,2)</f>
        <v>7.5</v>
      </c>
    </row>
    <row r="41" ht="15">
      <c r="A41" s="5" t="s">
        <v>44</v>
      </c>
    </row>
    <row r="42" spans="1:8" ht="15">
      <c r="A42" s="2" t="s">
        <v>45</v>
      </c>
      <c r="B42" s="2" t="s">
        <v>8</v>
      </c>
      <c r="C42" s="6">
        <v>0.27</v>
      </c>
      <c r="D42" s="14">
        <f>D7</f>
        <v>60</v>
      </c>
      <c r="E42" s="19">
        <f>ROUND(C42*D42,2)</f>
        <v>16.2</v>
      </c>
      <c r="F42" s="3">
        <v>0</v>
      </c>
      <c r="G42" s="19">
        <f>ROUND(E42*F42,2)</f>
        <v>0</v>
      </c>
      <c r="H42" s="19">
        <f>ROUND(E42-G42,2)</f>
        <v>16.2</v>
      </c>
    </row>
    <row r="43" ht="15">
      <c r="A43" s="5" t="s">
        <v>46</v>
      </c>
    </row>
    <row r="44" spans="1:8" ht="15">
      <c r="A44" s="2" t="s">
        <v>47</v>
      </c>
      <c r="B44" s="2" t="s">
        <v>48</v>
      </c>
      <c r="C44" s="6">
        <v>46</v>
      </c>
      <c r="D44" s="2">
        <v>0.333</v>
      </c>
      <c r="E44" s="19">
        <f>ROUND(C44*D44,2)</f>
        <v>15.32</v>
      </c>
      <c r="F44" s="3">
        <v>0</v>
      </c>
      <c r="G44" s="19">
        <f>ROUND(E44*F44,2)</f>
        <v>0</v>
      </c>
      <c r="H44" s="19">
        <f>ROUND(E44-G44,2)</f>
        <v>15.32</v>
      </c>
    </row>
    <row r="45" ht="15">
      <c r="A45" s="5" t="s">
        <v>49</v>
      </c>
    </row>
    <row r="46" spans="1:8" ht="15">
      <c r="A46" s="2" t="s">
        <v>50</v>
      </c>
      <c r="B46" s="2" t="s">
        <v>43</v>
      </c>
      <c r="C46" s="6">
        <v>6.5</v>
      </c>
      <c r="D46" s="2">
        <v>1</v>
      </c>
      <c r="E46" s="19">
        <f>ROUND(C46*D46,2)</f>
        <v>6.5</v>
      </c>
      <c r="F46" s="3">
        <v>0</v>
      </c>
      <c r="G46" s="19">
        <f>ROUND(E46*F46,2)</f>
        <v>0</v>
      </c>
      <c r="H46" s="19">
        <f>ROUND(E46-G46,2)</f>
        <v>6.5</v>
      </c>
    </row>
    <row r="47" ht="15">
      <c r="A47" s="5" t="s">
        <v>51</v>
      </c>
    </row>
    <row r="48" spans="1:8" ht="15">
      <c r="A48" s="2" t="s">
        <v>52</v>
      </c>
      <c r="B48" s="2" t="s">
        <v>16</v>
      </c>
      <c r="C48" s="6">
        <v>2.14</v>
      </c>
      <c r="D48" s="2">
        <v>1.4</v>
      </c>
      <c r="E48" s="19">
        <f>ROUND(C48*D48,2)</f>
        <v>3</v>
      </c>
      <c r="F48" s="3">
        <v>0</v>
      </c>
      <c r="G48" s="19">
        <f>ROUND(E48*F48,2)</f>
        <v>0</v>
      </c>
      <c r="H48" s="19">
        <f>ROUND(E48-G48,2)</f>
        <v>3</v>
      </c>
    </row>
    <row r="49" ht="15">
      <c r="A49" s="5" t="s">
        <v>53</v>
      </c>
    </row>
    <row r="50" spans="1:8" ht="15">
      <c r="A50" s="2" t="s">
        <v>54</v>
      </c>
      <c r="B50" s="2" t="s">
        <v>43</v>
      </c>
      <c r="C50" s="6">
        <v>10</v>
      </c>
      <c r="D50" s="2">
        <v>0.333</v>
      </c>
      <c r="E50" s="19">
        <f>ROUND(C50*D50,2)</f>
        <v>3.33</v>
      </c>
      <c r="F50" s="3">
        <v>0</v>
      </c>
      <c r="G50" s="19">
        <f>ROUND(E50*F50,2)</f>
        <v>0</v>
      </c>
      <c r="H50" s="19">
        <f>ROUND(E50-G50,2)</f>
        <v>3.33</v>
      </c>
    </row>
    <row r="51" ht="15">
      <c r="A51" s="5" t="s">
        <v>55</v>
      </c>
    </row>
    <row r="52" spans="1:8" ht="15">
      <c r="A52" s="2" t="s">
        <v>56</v>
      </c>
      <c r="B52" s="2" t="s">
        <v>57</v>
      </c>
      <c r="C52" s="6">
        <v>13.51</v>
      </c>
      <c r="D52" s="2">
        <v>0.4713</v>
      </c>
      <c r="E52" s="19">
        <f>ROUND(C52*D52,2)</f>
        <v>6.37</v>
      </c>
      <c r="F52" s="3">
        <v>0</v>
      </c>
      <c r="G52" s="19">
        <f>ROUND(E52*F52,2)</f>
        <v>0</v>
      </c>
      <c r="H52" s="19">
        <f>ROUND(E52-G52,2)</f>
        <v>6.37</v>
      </c>
    </row>
    <row r="53" spans="1:8" ht="15">
      <c r="A53" s="2" t="s">
        <v>58</v>
      </c>
      <c r="B53" s="2" t="s">
        <v>57</v>
      </c>
      <c r="C53" s="6">
        <v>13.51</v>
      </c>
      <c r="D53" s="2">
        <v>0.1022</v>
      </c>
      <c r="E53" s="19">
        <f>ROUND(C53*D53,2)</f>
        <v>1.38</v>
      </c>
      <c r="F53" s="3">
        <v>0</v>
      </c>
      <c r="G53" s="19">
        <f>ROUND(E53*F53,2)</f>
        <v>0</v>
      </c>
      <c r="H53" s="19">
        <f>ROUND(E53-G53,2)</f>
        <v>1.38</v>
      </c>
    </row>
    <row r="54" ht="15">
      <c r="A54" s="5" t="s">
        <v>82</v>
      </c>
    </row>
    <row r="55" spans="1:8" ht="15">
      <c r="A55" s="2" t="s">
        <v>83</v>
      </c>
      <c r="B55" s="2" t="s">
        <v>57</v>
      </c>
      <c r="C55" s="6">
        <v>9.06</v>
      </c>
      <c r="D55" s="2">
        <v>0.3</v>
      </c>
      <c r="E55" s="19">
        <f>ROUND(C55*D55,2)</f>
        <v>2.72</v>
      </c>
      <c r="F55" s="3">
        <v>0</v>
      </c>
      <c r="G55" s="19">
        <f>ROUND(E55*F55,2)</f>
        <v>0</v>
      </c>
      <c r="H55" s="19">
        <f>ROUND(E55-G55,2)</f>
        <v>2.72</v>
      </c>
    </row>
    <row r="56" spans="1:8" ht="15">
      <c r="A56" s="2" t="s">
        <v>60</v>
      </c>
      <c r="B56" s="2" t="s">
        <v>57</v>
      </c>
      <c r="C56" s="6">
        <v>9.06</v>
      </c>
      <c r="D56" s="2">
        <v>0.0625</v>
      </c>
      <c r="E56" s="19">
        <f>ROUND(C56*D56,2)</f>
        <v>0.57</v>
      </c>
      <c r="F56" s="3">
        <v>0</v>
      </c>
      <c r="G56" s="19">
        <f>ROUND(E56*F56,2)</f>
        <v>0</v>
      </c>
      <c r="H56" s="19">
        <f>ROUND(E56-G56,2)</f>
        <v>0.57</v>
      </c>
    </row>
    <row r="57" ht="15">
      <c r="A57" s="5" t="s">
        <v>59</v>
      </c>
    </row>
    <row r="58" spans="1:8" ht="15">
      <c r="A58" s="2" t="s">
        <v>60</v>
      </c>
      <c r="B58" s="2" t="s">
        <v>57</v>
      </c>
      <c r="C58" s="6">
        <v>9.06</v>
      </c>
      <c r="D58" s="2">
        <v>0.0959</v>
      </c>
      <c r="E58" s="19">
        <f>ROUND(C58*D58,2)</f>
        <v>0.87</v>
      </c>
      <c r="F58" s="3">
        <v>0</v>
      </c>
      <c r="G58" s="19">
        <f>ROUND(E58*F58,2)</f>
        <v>0</v>
      </c>
      <c r="H58" s="19">
        <f>ROUND(E58-G58,2)</f>
        <v>0.87</v>
      </c>
    </row>
    <row r="59" spans="1:8" ht="15">
      <c r="A59" s="2" t="s">
        <v>61</v>
      </c>
      <c r="B59" s="2" t="s">
        <v>57</v>
      </c>
      <c r="C59" s="6">
        <v>13.51</v>
      </c>
      <c r="D59" s="2">
        <v>0.4455</v>
      </c>
      <c r="E59" s="19">
        <f>ROUND(C59*D59,2)</f>
        <v>6.02</v>
      </c>
      <c r="F59" s="3">
        <v>0</v>
      </c>
      <c r="G59" s="19">
        <f>ROUND(E59*F59,2)</f>
        <v>0</v>
      </c>
      <c r="H59" s="19">
        <f>ROUND(E59-G59,2)</f>
        <v>6.02</v>
      </c>
    </row>
    <row r="60" ht="15">
      <c r="A60" s="5" t="s">
        <v>62</v>
      </c>
    </row>
    <row r="61" spans="1:8" ht="15">
      <c r="A61" s="2" t="s">
        <v>56</v>
      </c>
      <c r="B61" s="2" t="s">
        <v>18</v>
      </c>
      <c r="C61" s="6">
        <v>1.8</v>
      </c>
      <c r="D61" s="2">
        <v>5.2753</v>
      </c>
      <c r="E61" s="19">
        <f>ROUND(C61*D61,2)</f>
        <v>9.5</v>
      </c>
      <c r="F61" s="3">
        <v>0</v>
      </c>
      <c r="G61" s="19">
        <f>ROUND(E61*F61,2)</f>
        <v>0</v>
      </c>
      <c r="H61" s="19">
        <f>ROUND(E61-G61,2)</f>
        <v>9.5</v>
      </c>
    </row>
    <row r="62" spans="1:8" ht="15">
      <c r="A62" s="2" t="s">
        <v>58</v>
      </c>
      <c r="B62" s="2" t="s">
        <v>18</v>
      </c>
      <c r="C62" s="6">
        <v>1.8</v>
      </c>
      <c r="D62" s="2">
        <v>1.3936</v>
      </c>
      <c r="E62" s="19">
        <f>ROUND(C62*D62,2)</f>
        <v>2.51</v>
      </c>
      <c r="F62" s="3">
        <v>0</v>
      </c>
      <c r="G62" s="19">
        <f>ROUND(E62*F62,2)</f>
        <v>0</v>
      </c>
      <c r="H62" s="19">
        <f>ROUND(E62-G62,2)</f>
        <v>2.51</v>
      </c>
    </row>
    <row r="63" spans="1:8" ht="15">
      <c r="A63" s="2" t="s">
        <v>84</v>
      </c>
      <c r="B63" s="2" t="s">
        <v>18</v>
      </c>
      <c r="C63" s="6">
        <v>1.8</v>
      </c>
      <c r="D63" s="2">
        <v>7.3317</v>
      </c>
      <c r="E63" s="19">
        <f>ROUND(C63*D63,2)</f>
        <v>13.2</v>
      </c>
      <c r="F63" s="3">
        <v>0</v>
      </c>
      <c r="G63" s="19">
        <f>ROUND(E63*F63,2)</f>
        <v>0</v>
      </c>
      <c r="H63" s="19">
        <f>ROUND(E63-G63,2)</f>
        <v>13.2</v>
      </c>
    </row>
    <row r="64" ht="15">
      <c r="A64" s="5" t="s">
        <v>63</v>
      </c>
    </row>
    <row r="65" spans="1:8" ht="15">
      <c r="A65" s="2" t="s">
        <v>60</v>
      </c>
      <c r="B65" s="2" t="s">
        <v>43</v>
      </c>
      <c r="C65" s="6">
        <v>5.47</v>
      </c>
      <c r="D65" s="2">
        <v>1</v>
      </c>
      <c r="E65" s="19">
        <f>ROUND(C65*D65,2)</f>
        <v>5.47</v>
      </c>
      <c r="F65" s="3">
        <v>0</v>
      </c>
      <c r="G65" s="19">
        <f>ROUND(E65*F65,2)</f>
        <v>0</v>
      </c>
      <c r="H65" s="19">
        <f aca="true" t="shared" si="3" ref="H65:H71">ROUND(E65-G65,2)</f>
        <v>5.47</v>
      </c>
    </row>
    <row r="66" spans="1:8" ht="15">
      <c r="A66" s="2" t="s">
        <v>56</v>
      </c>
      <c r="B66" s="2" t="s">
        <v>43</v>
      </c>
      <c r="C66" s="6">
        <v>2.98</v>
      </c>
      <c r="D66" s="2">
        <v>1</v>
      </c>
      <c r="E66" s="19">
        <f>ROUND(C66*D66,2)</f>
        <v>2.98</v>
      </c>
      <c r="F66" s="3">
        <v>0</v>
      </c>
      <c r="G66" s="19">
        <f>ROUND(E66*F66,2)</f>
        <v>0</v>
      </c>
      <c r="H66" s="19">
        <f t="shared" si="3"/>
        <v>2.98</v>
      </c>
    </row>
    <row r="67" spans="1:8" ht="15">
      <c r="A67" s="2" t="s">
        <v>58</v>
      </c>
      <c r="B67" s="2" t="s">
        <v>43</v>
      </c>
      <c r="C67" s="6">
        <v>3.49</v>
      </c>
      <c r="D67" s="2">
        <v>1</v>
      </c>
      <c r="E67" s="19">
        <f>ROUND(C67*D67,2)</f>
        <v>3.49</v>
      </c>
      <c r="F67" s="3">
        <v>0</v>
      </c>
      <c r="G67" s="19">
        <f>ROUND(E67*F67,2)</f>
        <v>0</v>
      </c>
      <c r="H67" s="19">
        <f t="shared" si="3"/>
        <v>3.49</v>
      </c>
    </row>
    <row r="68" spans="1:8" ht="15">
      <c r="A68" s="2" t="s">
        <v>84</v>
      </c>
      <c r="B68" s="2" t="s">
        <v>43</v>
      </c>
      <c r="C68" s="6">
        <v>6.89</v>
      </c>
      <c r="D68" s="2">
        <v>1</v>
      </c>
      <c r="E68" s="19">
        <f>ROUND(C68*D68,2)</f>
        <v>6.89</v>
      </c>
      <c r="F68" s="3">
        <v>0</v>
      </c>
      <c r="G68" s="19">
        <f>ROUND(E68*F68,2)</f>
        <v>0</v>
      </c>
      <c r="H68" s="19">
        <f t="shared" si="3"/>
        <v>6.89</v>
      </c>
    </row>
    <row r="69" spans="1:8" ht="15">
      <c r="A69" s="7" t="s">
        <v>64</v>
      </c>
      <c r="B69" s="7" t="s">
        <v>43</v>
      </c>
      <c r="C69" s="8">
        <v>10.11</v>
      </c>
      <c r="D69" s="7">
        <v>1</v>
      </c>
      <c r="E69" s="18">
        <f>ROUND(C69*D69,2)</f>
        <v>10.11</v>
      </c>
      <c r="F69" s="9">
        <v>0</v>
      </c>
      <c r="G69" s="18">
        <f>ROUND(E69*F69,2)</f>
        <v>0</v>
      </c>
      <c r="H69" s="18">
        <f t="shared" si="3"/>
        <v>10.11</v>
      </c>
    </row>
    <row r="70" spans="1:8" ht="15">
      <c r="A70" s="1" t="s">
        <v>65</v>
      </c>
      <c r="E70" s="19">
        <f>SUM(E12:E69)</f>
        <v>410.35</v>
      </c>
      <c r="G70" s="4">
        <f>SUM(G12:G69)</f>
        <v>0</v>
      </c>
      <c r="H70" s="4">
        <f t="shared" si="3"/>
        <v>410.35</v>
      </c>
    </row>
    <row r="71" spans="1:8" ht="15">
      <c r="A71" s="1" t="s">
        <v>66</v>
      </c>
      <c r="E71" s="19">
        <f>+E8-E70</f>
        <v>183.64999999999998</v>
      </c>
      <c r="G71" s="4">
        <f>+G8-G70</f>
        <v>0</v>
      </c>
      <c r="H71" s="4">
        <f t="shared" si="3"/>
        <v>183.65</v>
      </c>
    </row>
    <row r="72" ht="15">
      <c r="A72" t="s">
        <v>10</v>
      </c>
    </row>
    <row r="73" ht="15">
      <c r="A73" s="1" t="s">
        <v>67</v>
      </c>
    </row>
    <row r="74" spans="1:8" ht="15">
      <c r="A74" s="2" t="s">
        <v>60</v>
      </c>
      <c r="B74" s="2" t="s">
        <v>43</v>
      </c>
      <c r="C74" s="6">
        <v>11.96</v>
      </c>
      <c r="D74" s="2">
        <v>1</v>
      </c>
      <c r="E74" s="19">
        <f>ROUND(C74*D74,2)</f>
        <v>11.96</v>
      </c>
      <c r="F74" s="3">
        <v>0</v>
      </c>
      <c r="G74" s="19">
        <f>ROUND(E74*F74,2)</f>
        <v>0</v>
      </c>
      <c r="H74" s="19">
        <f aca="true" t="shared" si="4" ref="H74:H80">ROUND(E74-G74,2)</f>
        <v>11.96</v>
      </c>
    </row>
    <row r="75" spans="1:8" ht="15">
      <c r="A75" s="2" t="s">
        <v>56</v>
      </c>
      <c r="B75" s="2" t="s">
        <v>43</v>
      </c>
      <c r="C75" s="6">
        <v>18.75</v>
      </c>
      <c r="D75" s="2">
        <v>1</v>
      </c>
      <c r="E75" s="19">
        <f>ROUND(C75*D75,2)</f>
        <v>18.75</v>
      </c>
      <c r="F75" s="3">
        <v>0</v>
      </c>
      <c r="G75" s="19">
        <f>ROUND(E75*F75,2)</f>
        <v>0</v>
      </c>
      <c r="H75" s="19">
        <f t="shared" si="4"/>
        <v>18.75</v>
      </c>
    </row>
    <row r="76" spans="1:8" ht="15">
      <c r="A76" s="2" t="s">
        <v>58</v>
      </c>
      <c r="B76" s="2" t="s">
        <v>43</v>
      </c>
      <c r="C76" s="6">
        <v>13.77</v>
      </c>
      <c r="D76" s="2">
        <v>1</v>
      </c>
      <c r="E76" s="19">
        <f>ROUND(C76*D76,2)</f>
        <v>13.77</v>
      </c>
      <c r="F76" s="3">
        <v>0</v>
      </c>
      <c r="G76" s="19">
        <f>ROUND(E76*F76,2)</f>
        <v>0</v>
      </c>
      <c r="H76" s="19">
        <f t="shared" si="4"/>
        <v>13.77</v>
      </c>
    </row>
    <row r="77" spans="1:8" ht="15">
      <c r="A77" s="7" t="s">
        <v>84</v>
      </c>
      <c r="B77" s="7" t="s">
        <v>43</v>
      </c>
      <c r="C77" s="8">
        <v>53.42</v>
      </c>
      <c r="D77" s="7">
        <v>1</v>
      </c>
      <c r="E77" s="18">
        <f>ROUND(C77*D77,2)</f>
        <v>53.42</v>
      </c>
      <c r="F77" s="9">
        <v>0</v>
      </c>
      <c r="G77" s="18">
        <f>ROUND(E77*F77,2)</f>
        <v>0</v>
      </c>
      <c r="H77" s="18">
        <f t="shared" si="4"/>
        <v>53.42</v>
      </c>
    </row>
    <row r="78" spans="1:8" ht="15">
      <c r="A78" s="1" t="s">
        <v>68</v>
      </c>
      <c r="E78" s="19">
        <f>SUM(E74:E77)</f>
        <v>97.9</v>
      </c>
      <c r="G78" s="4">
        <f>SUM(G74:G77)</f>
        <v>0</v>
      </c>
      <c r="H78" s="4">
        <f t="shared" si="4"/>
        <v>97.9</v>
      </c>
    </row>
    <row r="79" spans="1:8" ht="15">
      <c r="A79" s="1" t="s">
        <v>69</v>
      </c>
      <c r="E79" s="19">
        <f>+E70+E78</f>
        <v>508.25</v>
      </c>
      <c r="G79" s="4">
        <f>+G70+G78</f>
        <v>0</v>
      </c>
      <c r="H79" s="4">
        <f t="shared" si="4"/>
        <v>508.25</v>
      </c>
    </row>
    <row r="80" spans="1:8" ht="15">
      <c r="A80" s="1" t="s">
        <v>70</v>
      </c>
      <c r="E80" s="19">
        <f>+E8-E79</f>
        <v>85.75</v>
      </c>
      <c r="G80" s="4">
        <f>+G8-G79</f>
        <v>0</v>
      </c>
      <c r="H80" s="4">
        <f t="shared" si="4"/>
        <v>85.75</v>
      </c>
    </row>
    <row r="81" ht="15">
      <c r="A81" t="s">
        <v>1</v>
      </c>
    </row>
    <row r="82" ht="15">
      <c r="A82" t="s">
        <v>118</v>
      </c>
    </row>
    <row r="84" ht="15">
      <c r="A84" s="1" t="s">
        <v>71</v>
      </c>
    </row>
    <row r="85" ht="15">
      <c r="A85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49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103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128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121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53</v>
      </c>
      <c r="E7" s="18">
        <f>ROUND(C7*D7,2)</f>
        <v>524.7</v>
      </c>
      <c r="F7" s="9">
        <v>0</v>
      </c>
      <c r="G7" s="18">
        <f>ROUND(E7*F7,2)</f>
        <v>0</v>
      </c>
      <c r="H7" s="18">
        <f>ROUND(E7-G7,2)</f>
        <v>524.7</v>
      </c>
    </row>
    <row r="8" spans="1:8" ht="15">
      <c r="A8" s="1" t="s">
        <v>9</v>
      </c>
      <c r="E8" s="19">
        <f>SUM(E7:E7)</f>
        <v>524.7</v>
      </c>
      <c r="G8" s="4">
        <f>SUM(G7:G7)</f>
        <v>0</v>
      </c>
      <c r="H8" s="4">
        <f>ROUND(E8-G8,2)</f>
        <v>524.7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5</v>
      </c>
      <c r="E12" s="19">
        <f>ROUND(C12*D12,2)</f>
        <v>32.5</v>
      </c>
      <c r="F12" s="3">
        <v>0</v>
      </c>
      <c r="G12" s="19">
        <f>ROUND(E12*F12,2)</f>
        <v>0</v>
      </c>
      <c r="H12" s="19">
        <f>ROUND(E12-G12,2)</f>
        <v>32.5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spans="1:8" ht="15">
      <c r="A15" s="2" t="s">
        <v>17</v>
      </c>
      <c r="B15" s="2" t="s">
        <v>18</v>
      </c>
      <c r="C15" s="6">
        <v>5.39</v>
      </c>
      <c r="D15" s="2">
        <v>0.6</v>
      </c>
      <c r="E15" s="19">
        <f>ROUND(C15*D15,2)</f>
        <v>3.23</v>
      </c>
      <c r="F15" s="3">
        <v>0</v>
      </c>
      <c r="G15" s="19">
        <f>ROUND(E15*F15,2)</f>
        <v>0</v>
      </c>
      <c r="H15" s="19">
        <f>ROUND(E15-G15,2)</f>
        <v>3.23</v>
      </c>
    </row>
    <row r="16" ht="15">
      <c r="A16" s="5" t="s">
        <v>19</v>
      </c>
    </row>
    <row r="17" spans="1:8" ht="15">
      <c r="A17" s="2" t="s">
        <v>20</v>
      </c>
      <c r="B17" s="2" t="s">
        <v>21</v>
      </c>
      <c r="C17" s="6">
        <v>18.75</v>
      </c>
      <c r="D17" s="2">
        <v>0.87</v>
      </c>
      <c r="E17" s="19">
        <f>ROUND(C17*D17,2)</f>
        <v>16.31</v>
      </c>
      <c r="F17" s="3">
        <v>0</v>
      </c>
      <c r="G17" s="19">
        <f>ROUND(E17*F17,2)</f>
        <v>0</v>
      </c>
      <c r="H17" s="19">
        <f>ROUND(E17-G17,2)</f>
        <v>16.31</v>
      </c>
    </row>
    <row r="18" spans="1:8" ht="15">
      <c r="A18" s="2" t="s">
        <v>22</v>
      </c>
      <c r="B18" s="2" t="s">
        <v>21</v>
      </c>
      <c r="C18" s="6">
        <v>18.98</v>
      </c>
      <c r="D18" s="2">
        <v>1.33</v>
      </c>
      <c r="E18" s="19">
        <f>ROUND(C18*D18,2)</f>
        <v>25.24</v>
      </c>
      <c r="F18" s="3">
        <v>0</v>
      </c>
      <c r="G18" s="19">
        <f>ROUND(E18*F18,2)</f>
        <v>0</v>
      </c>
      <c r="H18" s="19">
        <f>ROUND(E18-G18,2)</f>
        <v>25.24</v>
      </c>
    </row>
    <row r="19" ht="15">
      <c r="A19" s="5" t="s">
        <v>23</v>
      </c>
    </row>
    <row r="20" spans="1:8" ht="15">
      <c r="A20" s="2" t="s">
        <v>24</v>
      </c>
      <c r="B20" s="2" t="s">
        <v>16</v>
      </c>
      <c r="C20" s="6">
        <v>4.25</v>
      </c>
      <c r="D20" s="2">
        <v>1.6</v>
      </c>
      <c r="E20" s="19">
        <f>ROUND(C20*D20,2)</f>
        <v>6.8</v>
      </c>
      <c r="F20" s="3">
        <v>0</v>
      </c>
      <c r="G20" s="19">
        <f>ROUND(E20*F20,2)</f>
        <v>0</v>
      </c>
      <c r="H20" s="19">
        <f>ROUND(E20-G20,2)</f>
        <v>6.8</v>
      </c>
    </row>
    <row r="21" spans="1:8" ht="15">
      <c r="A21" s="2" t="s">
        <v>120</v>
      </c>
      <c r="B21" s="2" t="s">
        <v>16</v>
      </c>
      <c r="C21" s="6">
        <v>2.75</v>
      </c>
      <c r="D21" s="2">
        <v>7</v>
      </c>
      <c r="E21" s="19">
        <f>ROUND(C21*D21,2)</f>
        <v>19.25</v>
      </c>
      <c r="F21" s="3">
        <v>0</v>
      </c>
      <c r="G21" s="19">
        <f>ROUND(E21*F21,2)</f>
        <v>0</v>
      </c>
      <c r="H21" s="19">
        <f>ROUND(E21-G21,2)</f>
        <v>19.25</v>
      </c>
    </row>
    <row r="22" ht="15">
      <c r="A22" s="5" t="s">
        <v>25</v>
      </c>
    </row>
    <row r="23" spans="1:8" ht="15">
      <c r="A23" s="2" t="s">
        <v>26</v>
      </c>
      <c r="B23" s="2" t="s">
        <v>16</v>
      </c>
      <c r="C23" s="6">
        <v>0.14</v>
      </c>
      <c r="D23" s="2">
        <v>96</v>
      </c>
      <c r="E23" s="19">
        <f aca="true" t="shared" si="0" ref="E23:E28">ROUND(C23*D23,2)</f>
        <v>13.44</v>
      </c>
      <c r="F23" s="3">
        <v>0</v>
      </c>
      <c r="G23" s="19">
        <f aca="true" t="shared" si="1" ref="G23:G28">ROUND(E23*F23,2)</f>
        <v>0</v>
      </c>
      <c r="H23" s="19">
        <f aca="true" t="shared" si="2" ref="H23:H28">ROUND(E23-G23,2)</f>
        <v>13.44</v>
      </c>
    </row>
    <row r="24" spans="1:8" ht="15">
      <c r="A24" s="2" t="s">
        <v>29</v>
      </c>
      <c r="B24" s="2" t="s">
        <v>28</v>
      </c>
      <c r="C24" s="6">
        <v>12.64</v>
      </c>
      <c r="D24" s="2">
        <v>1</v>
      </c>
      <c r="E24" s="19">
        <f t="shared" si="0"/>
        <v>12.64</v>
      </c>
      <c r="F24" s="3">
        <v>0</v>
      </c>
      <c r="G24" s="19">
        <f t="shared" si="1"/>
        <v>0</v>
      </c>
      <c r="H24" s="19">
        <f t="shared" si="2"/>
        <v>12.64</v>
      </c>
    </row>
    <row r="25" spans="1:8" ht="15">
      <c r="A25" s="2" t="s">
        <v>30</v>
      </c>
      <c r="B25" s="2" t="s">
        <v>16</v>
      </c>
      <c r="C25" s="6">
        <v>4.57</v>
      </c>
      <c r="D25" s="2">
        <v>2</v>
      </c>
      <c r="E25" s="19">
        <f t="shared" si="0"/>
        <v>9.14</v>
      </c>
      <c r="F25" s="3">
        <v>0</v>
      </c>
      <c r="G25" s="19">
        <f t="shared" si="1"/>
        <v>0</v>
      </c>
      <c r="H25" s="19">
        <f t="shared" si="2"/>
        <v>9.14</v>
      </c>
    </row>
    <row r="26" spans="1:8" ht="15">
      <c r="A26" s="2" t="s">
        <v>31</v>
      </c>
      <c r="B26" s="2" t="s">
        <v>28</v>
      </c>
      <c r="C26" s="6">
        <v>11.2</v>
      </c>
      <c r="D26" s="2">
        <v>2</v>
      </c>
      <c r="E26" s="19">
        <f t="shared" si="0"/>
        <v>22.4</v>
      </c>
      <c r="F26" s="3">
        <v>0</v>
      </c>
      <c r="G26" s="19">
        <f t="shared" si="1"/>
        <v>0</v>
      </c>
      <c r="H26" s="19">
        <f t="shared" si="2"/>
        <v>22.4</v>
      </c>
    </row>
    <row r="27" spans="1:8" ht="15">
      <c r="A27" s="2" t="s">
        <v>32</v>
      </c>
      <c r="B27" s="2" t="s">
        <v>16</v>
      </c>
      <c r="C27" s="6">
        <v>0.15</v>
      </c>
      <c r="D27" s="2">
        <v>48</v>
      </c>
      <c r="E27" s="19">
        <f t="shared" si="0"/>
        <v>7.2</v>
      </c>
      <c r="F27" s="3">
        <v>0</v>
      </c>
      <c r="G27" s="19">
        <f t="shared" si="1"/>
        <v>0</v>
      </c>
      <c r="H27" s="19">
        <f t="shared" si="2"/>
        <v>7.2</v>
      </c>
    </row>
    <row r="28" spans="1:8" ht="15">
      <c r="A28" s="2" t="s">
        <v>33</v>
      </c>
      <c r="B28" s="2" t="s">
        <v>28</v>
      </c>
      <c r="C28" s="6">
        <v>6.53</v>
      </c>
      <c r="D28" s="2">
        <v>2</v>
      </c>
      <c r="E28" s="19">
        <f t="shared" si="0"/>
        <v>13.06</v>
      </c>
      <c r="F28" s="3">
        <v>0</v>
      </c>
      <c r="G28" s="19">
        <f t="shared" si="1"/>
        <v>0</v>
      </c>
      <c r="H28" s="19">
        <f t="shared" si="2"/>
        <v>13.06</v>
      </c>
    </row>
    <row r="29" ht="15">
      <c r="A29" s="5" t="s">
        <v>34</v>
      </c>
    </row>
    <row r="30" spans="1:8" ht="15">
      <c r="A30" s="2" t="s">
        <v>35</v>
      </c>
      <c r="B30" s="2" t="s">
        <v>36</v>
      </c>
      <c r="C30" s="6">
        <v>7.43</v>
      </c>
      <c r="D30" s="2">
        <v>0.75</v>
      </c>
      <c r="E30" s="19">
        <f>ROUND(C30*D30,2)</f>
        <v>5.57</v>
      </c>
      <c r="F30" s="3">
        <v>0</v>
      </c>
      <c r="G30" s="19">
        <f>ROUND(E30*F30,2)</f>
        <v>0</v>
      </c>
      <c r="H30" s="19">
        <f>ROUND(E30-G30,2)</f>
        <v>5.57</v>
      </c>
    </row>
    <row r="31" spans="1:8" ht="15">
      <c r="A31" s="2" t="s">
        <v>87</v>
      </c>
      <c r="B31" s="2" t="s">
        <v>88</v>
      </c>
      <c r="C31" s="6">
        <v>1.32</v>
      </c>
      <c r="D31" s="2">
        <v>14</v>
      </c>
      <c r="E31" s="19">
        <f>ROUND(C31*D31,2)</f>
        <v>18.48</v>
      </c>
      <c r="F31" s="3">
        <v>0</v>
      </c>
      <c r="G31" s="19">
        <f>ROUND(E31*F31,2)</f>
        <v>0</v>
      </c>
      <c r="H31" s="19">
        <f>ROUND(E31-G31,2)</f>
        <v>18.48</v>
      </c>
    </row>
    <row r="32" spans="1:8" ht="15">
      <c r="A32" s="2" t="s">
        <v>122</v>
      </c>
      <c r="B32" s="2" t="s">
        <v>43</v>
      </c>
      <c r="C32" s="6">
        <v>8</v>
      </c>
      <c r="D32" s="2">
        <v>1</v>
      </c>
      <c r="E32" s="19">
        <f>ROUND(C32*D32,2)</f>
        <v>8</v>
      </c>
      <c r="F32" s="3">
        <v>0</v>
      </c>
      <c r="G32" s="19">
        <f>ROUND(E32*F32,2)</f>
        <v>0</v>
      </c>
      <c r="H32" s="19">
        <f>ROUND(E32-G32,2)</f>
        <v>8</v>
      </c>
    </row>
    <row r="33" ht="15">
      <c r="A33" s="5" t="s">
        <v>37</v>
      </c>
    </row>
    <row r="34" spans="1:8" ht="15">
      <c r="A34" s="2" t="s">
        <v>129</v>
      </c>
      <c r="B34" s="2" t="s">
        <v>36</v>
      </c>
      <c r="C34" s="6">
        <v>1.47</v>
      </c>
      <c r="D34" s="2">
        <v>50</v>
      </c>
      <c r="E34" s="19">
        <f>ROUND(C34*D34,2)</f>
        <v>73.5</v>
      </c>
      <c r="F34" s="3">
        <v>0</v>
      </c>
      <c r="G34" s="19">
        <f>ROUND(E34*F34,2)</f>
        <v>0</v>
      </c>
      <c r="H34" s="19">
        <f>ROUND(E34-G34,2)</f>
        <v>73.5</v>
      </c>
    </row>
    <row r="35" ht="15">
      <c r="A35" s="5" t="s">
        <v>39</v>
      </c>
    </row>
    <row r="36" spans="1:8" ht="15">
      <c r="A36" s="2" t="s">
        <v>40</v>
      </c>
      <c r="B36" s="2" t="s">
        <v>28</v>
      </c>
      <c r="C36" s="6">
        <v>3.28</v>
      </c>
      <c r="D36" s="2">
        <v>1.1</v>
      </c>
      <c r="E36" s="19">
        <f>ROUND(C36*D36,2)</f>
        <v>3.61</v>
      </c>
      <c r="F36" s="3">
        <v>0</v>
      </c>
      <c r="G36" s="19">
        <f>ROUND(E36*F36,2)</f>
        <v>0</v>
      </c>
      <c r="H36" s="19">
        <f>ROUND(E36-G36,2)</f>
        <v>3.61</v>
      </c>
    </row>
    <row r="37" ht="15">
      <c r="A37" s="5" t="s">
        <v>41</v>
      </c>
    </row>
    <row r="38" spans="1:8" ht="15">
      <c r="A38" s="2" t="s">
        <v>42</v>
      </c>
      <c r="B38" s="2" t="s">
        <v>43</v>
      </c>
      <c r="C38" s="6">
        <v>7.5</v>
      </c>
      <c r="D38" s="2">
        <v>1</v>
      </c>
      <c r="E38" s="19">
        <f>ROUND(C38*D38,2)</f>
        <v>7.5</v>
      </c>
      <c r="F38" s="3">
        <v>0</v>
      </c>
      <c r="G38" s="19">
        <f>ROUND(E38*F38,2)</f>
        <v>0</v>
      </c>
      <c r="H38" s="19">
        <f>ROUND(E38-G38,2)</f>
        <v>7.5</v>
      </c>
    </row>
    <row r="39" ht="15">
      <c r="A39" s="5" t="s">
        <v>44</v>
      </c>
    </row>
    <row r="40" spans="1:8" ht="15">
      <c r="A40" s="2" t="s">
        <v>45</v>
      </c>
      <c r="B40" s="2" t="s">
        <v>8</v>
      </c>
      <c r="C40" s="6">
        <v>0.27</v>
      </c>
      <c r="D40" s="14">
        <f>D7</f>
        <v>53</v>
      </c>
      <c r="E40" s="19">
        <f>ROUND(C40*D40,2)</f>
        <v>14.31</v>
      </c>
      <c r="F40" s="3">
        <v>0</v>
      </c>
      <c r="G40" s="19">
        <f>ROUND(E40*F40,2)</f>
        <v>0</v>
      </c>
      <c r="H40" s="19">
        <f>ROUND(E40-G40,2)</f>
        <v>14.31</v>
      </c>
    </row>
    <row r="41" ht="15">
      <c r="A41" s="5" t="s">
        <v>90</v>
      </c>
    </row>
    <row r="42" spans="1:8" ht="15">
      <c r="A42" s="2" t="s">
        <v>91</v>
      </c>
      <c r="B42" s="2" t="s">
        <v>43</v>
      </c>
      <c r="C42" s="6">
        <v>4.5</v>
      </c>
      <c r="D42" s="2">
        <v>0.5</v>
      </c>
      <c r="E42" s="19">
        <f>ROUND(C42*D42,2)</f>
        <v>2.25</v>
      </c>
      <c r="F42" s="3">
        <v>0</v>
      </c>
      <c r="G42" s="19">
        <f>ROUND(E42*F42,2)</f>
        <v>0</v>
      </c>
      <c r="H42" s="19">
        <f>ROUND(E42-G42,2)</f>
        <v>2.25</v>
      </c>
    </row>
    <row r="43" ht="15">
      <c r="A43" s="5" t="s">
        <v>46</v>
      </c>
    </row>
    <row r="44" spans="1:8" ht="15">
      <c r="A44" s="2" t="s">
        <v>47</v>
      </c>
      <c r="B44" s="2" t="s">
        <v>48</v>
      </c>
      <c r="C44" s="6">
        <v>46</v>
      </c>
      <c r="D44" s="2">
        <v>0.333</v>
      </c>
      <c r="E44" s="19">
        <f>ROUND(C44*D44,2)</f>
        <v>15.32</v>
      </c>
      <c r="F44" s="3">
        <v>0</v>
      </c>
      <c r="G44" s="19">
        <f>ROUND(E44*F44,2)</f>
        <v>0</v>
      </c>
      <c r="H44" s="19">
        <f>ROUND(E44-G44,2)</f>
        <v>15.32</v>
      </c>
    </row>
    <row r="45" ht="15">
      <c r="A45" s="5" t="s">
        <v>49</v>
      </c>
    </row>
    <row r="46" spans="1:8" ht="15">
      <c r="A46" s="2" t="s">
        <v>50</v>
      </c>
      <c r="B46" s="2" t="s">
        <v>43</v>
      </c>
      <c r="C46" s="6">
        <v>6.5</v>
      </c>
      <c r="D46" s="2">
        <v>1</v>
      </c>
      <c r="E46" s="19">
        <f>ROUND(C46*D46,2)</f>
        <v>6.5</v>
      </c>
      <c r="F46" s="3">
        <v>0</v>
      </c>
      <c r="G46" s="19">
        <f>ROUND(E46*F46,2)</f>
        <v>0</v>
      </c>
      <c r="H46" s="19">
        <f>ROUND(E46-G46,2)</f>
        <v>6.5</v>
      </c>
    </row>
    <row r="47" ht="15">
      <c r="A47" s="5" t="s">
        <v>51</v>
      </c>
    </row>
    <row r="48" spans="1:8" ht="15">
      <c r="A48" s="2" t="s">
        <v>52</v>
      </c>
      <c r="B48" s="2" t="s">
        <v>16</v>
      </c>
      <c r="C48" s="6">
        <v>2.14</v>
      </c>
      <c r="D48" s="2">
        <v>1.4</v>
      </c>
      <c r="E48" s="19">
        <f>ROUND(C48*D48,2)</f>
        <v>3</v>
      </c>
      <c r="F48" s="3">
        <v>0</v>
      </c>
      <c r="G48" s="19">
        <f>ROUND(E48*F48,2)</f>
        <v>0</v>
      </c>
      <c r="H48" s="19">
        <f>ROUND(E48-G48,2)</f>
        <v>3</v>
      </c>
    </row>
    <row r="49" ht="15">
      <c r="A49" s="5" t="s">
        <v>53</v>
      </c>
    </row>
    <row r="50" spans="1:8" ht="15">
      <c r="A50" s="2" t="s">
        <v>54</v>
      </c>
      <c r="B50" s="2" t="s">
        <v>43</v>
      </c>
      <c r="C50" s="6">
        <v>10</v>
      </c>
      <c r="D50" s="2">
        <v>0.333</v>
      </c>
      <c r="E50" s="19">
        <f>ROUND(C50*D50,2)</f>
        <v>3.33</v>
      </c>
      <c r="F50" s="3">
        <v>0</v>
      </c>
      <c r="G50" s="19">
        <f>ROUND(E50*F50,2)</f>
        <v>0</v>
      </c>
      <c r="H50" s="19">
        <f>ROUND(E50-G50,2)</f>
        <v>3.33</v>
      </c>
    </row>
    <row r="51" ht="15">
      <c r="A51" s="5" t="s">
        <v>55</v>
      </c>
    </row>
    <row r="52" spans="1:8" ht="15">
      <c r="A52" s="2" t="s">
        <v>56</v>
      </c>
      <c r="B52" s="2" t="s">
        <v>57</v>
      </c>
      <c r="C52" s="6">
        <v>13.51</v>
      </c>
      <c r="D52" s="2">
        <v>0.4583</v>
      </c>
      <c r="E52" s="19">
        <f>ROUND(C52*D52,2)</f>
        <v>6.19</v>
      </c>
      <c r="F52" s="3">
        <v>0</v>
      </c>
      <c r="G52" s="19">
        <f>ROUND(E52*F52,2)</f>
        <v>0</v>
      </c>
      <c r="H52" s="19">
        <f>ROUND(E52-G52,2)</f>
        <v>6.19</v>
      </c>
    </row>
    <row r="53" spans="1:8" ht="15">
      <c r="A53" s="2" t="s">
        <v>58</v>
      </c>
      <c r="B53" s="2" t="s">
        <v>57</v>
      </c>
      <c r="C53" s="6">
        <v>13.51</v>
      </c>
      <c r="D53" s="2">
        <v>0.1022</v>
      </c>
      <c r="E53" s="19">
        <f>ROUND(C53*D53,2)</f>
        <v>1.38</v>
      </c>
      <c r="F53" s="3">
        <v>0</v>
      </c>
      <c r="G53" s="19">
        <f>ROUND(E53*F53,2)</f>
        <v>0</v>
      </c>
      <c r="H53" s="19">
        <f>ROUND(E53-G53,2)</f>
        <v>1.38</v>
      </c>
    </row>
    <row r="54" ht="15">
      <c r="A54" s="5" t="s">
        <v>82</v>
      </c>
    </row>
    <row r="55" spans="1:8" ht="15">
      <c r="A55" s="2" t="s">
        <v>83</v>
      </c>
      <c r="B55" s="2" t="s">
        <v>57</v>
      </c>
      <c r="C55" s="6">
        <v>9.06</v>
      </c>
      <c r="D55" s="2">
        <v>0.3125</v>
      </c>
      <c r="E55" s="19">
        <f>ROUND(C55*D55,2)</f>
        <v>2.83</v>
      </c>
      <c r="F55" s="3">
        <v>0</v>
      </c>
      <c r="G55" s="19">
        <f>ROUND(E55*F55,2)</f>
        <v>0</v>
      </c>
      <c r="H55" s="19">
        <f>ROUND(E55-G55,2)</f>
        <v>2.83</v>
      </c>
    </row>
    <row r="56" ht="15">
      <c r="A56" s="5" t="s">
        <v>59</v>
      </c>
    </row>
    <row r="57" spans="1:8" ht="15">
      <c r="A57" s="2" t="s">
        <v>60</v>
      </c>
      <c r="B57" s="2" t="s">
        <v>57</v>
      </c>
      <c r="C57" s="6">
        <v>9.06</v>
      </c>
      <c r="D57" s="2">
        <v>0.11</v>
      </c>
      <c r="E57" s="19">
        <f>ROUND(C57*D57,2)</f>
        <v>1</v>
      </c>
      <c r="F57" s="3">
        <v>0</v>
      </c>
      <c r="G57" s="19">
        <f>ROUND(E57*F57,2)</f>
        <v>0</v>
      </c>
      <c r="H57" s="19">
        <f>ROUND(E57-G57,2)</f>
        <v>1</v>
      </c>
    </row>
    <row r="58" spans="1:8" ht="15">
      <c r="A58" s="2" t="s">
        <v>61</v>
      </c>
      <c r="B58" s="2" t="s">
        <v>57</v>
      </c>
      <c r="C58" s="6">
        <v>13.49</v>
      </c>
      <c r="D58" s="2">
        <v>0.3218</v>
      </c>
      <c r="E58" s="19">
        <f>ROUND(C58*D58,2)</f>
        <v>4.34</v>
      </c>
      <c r="F58" s="3">
        <v>0</v>
      </c>
      <c r="G58" s="19">
        <f>ROUND(E58*F58,2)</f>
        <v>0</v>
      </c>
      <c r="H58" s="19">
        <f>ROUND(E58-G58,2)</f>
        <v>4.34</v>
      </c>
    </row>
    <row r="59" ht="15">
      <c r="A59" s="5" t="s">
        <v>62</v>
      </c>
    </row>
    <row r="60" spans="1:8" ht="15">
      <c r="A60" s="2" t="s">
        <v>56</v>
      </c>
      <c r="B60" s="2" t="s">
        <v>18</v>
      </c>
      <c r="C60" s="6">
        <v>1.8</v>
      </c>
      <c r="D60" s="2">
        <v>4.3237</v>
      </c>
      <c r="E60" s="19">
        <f>ROUND(C60*D60,2)</f>
        <v>7.78</v>
      </c>
      <c r="F60" s="3">
        <v>0</v>
      </c>
      <c r="G60" s="19">
        <f>ROUND(E60*F60,2)</f>
        <v>0</v>
      </c>
      <c r="H60" s="19">
        <f>ROUND(E60-G60,2)</f>
        <v>7.78</v>
      </c>
    </row>
    <row r="61" spans="1:8" ht="15">
      <c r="A61" s="2" t="s">
        <v>58</v>
      </c>
      <c r="B61" s="2" t="s">
        <v>18</v>
      </c>
      <c r="C61" s="6">
        <v>1.8</v>
      </c>
      <c r="D61" s="2">
        <v>1.3936</v>
      </c>
      <c r="E61" s="19">
        <f>ROUND(C61*D61,2)</f>
        <v>2.51</v>
      </c>
      <c r="F61" s="3">
        <v>0</v>
      </c>
      <c r="G61" s="19">
        <f>ROUND(E61*F61,2)</f>
        <v>0</v>
      </c>
      <c r="H61" s="19">
        <f>ROUND(E61-G61,2)</f>
        <v>2.51</v>
      </c>
    </row>
    <row r="62" spans="1:8" ht="15">
      <c r="A62" s="2" t="s">
        <v>92</v>
      </c>
      <c r="B62" s="2" t="s">
        <v>18</v>
      </c>
      <c r="C62" s="6">
        <v>1.8</v>
      </c>
      <c r="D62" s="2">
        <v>10.9975</v>
      </c>
      <c r="E62" s="19">
        <f>ROUND(C62*D62,2)</f>
        <v>19.8</v>
      </c>
      <c r="F62" s="3">
        <v>0</v>
      </c>
      <c r="G62" s="19">
        <f>ROUND(E62*F62,2)</f>
        <v>0</v>
      </c>
      <c r="H62" s="19">
        <f>ROUND(E62-G62,2)</f>
        <v>19.8</v>
      </c>
    </row>
    <row r="63" ht="15">
      <c r="A63" s="5" t="s">
        <v>63</v>
      </c>
    </row>
    <row r="64" spans="1:8" ht="15">
      <c r="A64" s="2" t="s">
        <v>60</v>
      </c>
      <c r="B64" s="2" t="s">
        <v>43</v>
      </c>
      <c r="C64" s="6">
        <v>4.76</v>
      </c>
      <c r="D64" s="2">
        <v>1</v>
      </c>
      <c r="E64" s="19">
        <f>ROUND(C64*D64,2)</f>
        <v>4.76</v>
      </c>
      <c r="F64" s="3">
        <v>0</v>
      </c>
      <c r="G64" s="19">
        <f>ROUND(E64*F64,2)</f>
        <v>0</v>
      </c>
      <c r="H64" s="19">
        <f aca="true" t="shared" si="3" ref="H64:H70">ROUND(E64-G64,2)</f>
        <v>4.76</v>
      </c>
    </row>
    <row r="65" spans="1:8" ht="15">
      <c r="A65" s="2" t="s">
        <v>56</v>
      </c>
      <c r="B65" s="2" t="s">
        <v>43</v>
      </c>
      <c r="C65" s="6">
        <v>2.39</v>
      </c>
      <c r="D65" s="2">
        <v>1</v>
      </c>
      <c r="E65" s="19">
        <f>ROUND(C65*D65,2)</f>
        <v>2.39</v>
      </c>
      <c r="F65" s="3">
        <v>0</v>
      </c>
      <c r="G65" s="19">
        <f>ROUND(E65*F65,2)</f>
        <v>0</v>
      </c>
      <c r="H65" s="19">
        <f t="shared" si="3"/>
        <v>2.39</v>
      </c>
    </row>
    <row r="66" spans="1:8" ht="15">
      <c r="A66" s="2" t="s">
        <v>58</v>
      </c>
      <c r="B66" s="2" t="s">
        <v>43</v>
      </c>
      <c r="C66" s="6">
        <v>3.49</v>
      </c>
      <c r="D66" s="2">
        <v>1</v>
      </c>
      <c r="E66" s="19">
        <f>ROUND(C66*D66,2)</f>
        <v>3.49</v>
      </c>
      <c r="F66" s="3">
        <v>0</v>
      </c>
      <c r="G66" s="19">
        <f>ROUND(E66*F66,2)</f>
        <v>0</v>
      </c>
      <c r="H66" s="19">
        <f t="shared" si="3"/>
        <v>3.49</v>
      </c>
    </row>
    <row r="67" spans="1:8" ht="15">
      <c r="A67" s="2" t="s">
        <v>92</v>
      </c>
      <c r="B67" s="2" t="s">
        <v>43</v>
      </c>
      <c r="C67" s="6">
        <v>13.8</v>
      </c>
      <c r="D67" s="2">
        <v>1</v>
      </c>
      <c r="E67" s="19">
        <f>ROUND(C67*D67,2)</f>
        <v>13.8</v>
      </c>
      <c r="F67" s="3">
        <v>0</v>
      </c>
      <c r="G67" s="19">
        <f>ROUND(E67*F67,2)</f>
        <v>0</v>
      </c>
      <c r="H67" s="19">
        <f t="shared" si="3"/>
        <v>13.8</v>
      </c>
    </row>
    <row r="68" spans="1:8" ht="15">
      <c r="A68" s="7" t="s">
        <v>64</v>
      </c>
      <c r="B68" s="7" t="s">
        <v>43</v>
      </c>
      <c r="C68" s="8">
        <v>10.02</v>
      </c>
      <c r="D68" s="7">
        <v>1</v>
      </c>
      <c r="E68" s="18">
        <f>ROUND(C68*D68,2)</f>
        <v>10.02</v>
      </c>
      <c r="F68" s="9">
        <v>0</v>
      </c>
      <c r="G68" s="18">
        <f>ROUND(E68*F68,2)</f>
        <v>0</v>
      </c>
      <c r="H68" s="18">
        <f t="shared" si="3"/>
        <v>10.02</v>
      </c>
    </row>
    <row r="69" spans="1:8" ht="15">
      <c r="A69" s="1" t="s">
        <v>65</v>
      </c>
      <c r="E69" s="19">
        <f>SUM(E12:E68)</f>
        <v>425.26999999999987</v>
      </c>
      <c r="G69" s="4">
        <f>SUM(G12:G68)</f>
        <v>0</v>
      </c>
      <c r="H69" s="4">
        <f t="shared" si="3"/>
        <v>425.27</v>
      </c>
    </row>
    <row r="70" spans="1:8" ht="15">
      <c r="A70" s="1" t="s">
        <v>66</v>
      </c>
      <c r="E70" s="19">
        <f>+E8-E69</f>
        <v>99.43000000000018</v>
      </c>
      <c r="G70" s="4">
        <f>+G8-G69</f>
        <v>0</v>
      </c>
      <c r="H70" s="4">
        <f t="shared" si="3"/>
        <v>99.43</v>
      </c>
    </row>
    <row r="71" ht="15">
      <c r="A71" t="s">
        <v>10</v>
      </c>
    </row>
    <row r="72" ht="15">
      <c r="A72" s="1" t="s">
        <v>67</v>
      </c>
    </row>
    <row r="73" spans="1:8" ht="15">
      <c r="A73" s="2" t="s">
        <v>60</v>
      </c>
      <c r="B73" s="2" t="s">
        <v>43</v>
      </c>
      <c r="C73" s="6">
        <v>9.06</v>
      </c>
      <c r="D73" s="2">
        <v>1</v>
      </c>
      <c r="E73" s="19">
        <f>ROUND(C73*D73,2)</f>
        <v>9.06</v>
      </c>
      <c r="F73" s="3">
        <v>0</v>
      </c>
      <c r="G73" s="19">
        <f>ROUND(E73*F73,2)</f>
        <v>0</v>
      </c>
      <c r="H73" s="19">
        <f aca="true" t="shared" si="4" ref="H73:H79">ROUND(E73-G73,2)</f>
        <v>9.06</v>
      </c>
    </row>
    <row r="74" spans="1:8" ht="15">
      <c r="A74" s="2" t="s">
        <v>56</v>
      </c>
      <c r="B74" s="2" t="s">
        <v>43</v>
      </c>
      <c r="C74" s="6">
        <v>15.01</v>
      </c>
      <c r="D74" s="2">
        <v>1</v>
      </c>
      <c r="E74" s="19">
        <f>ROUND(C74*D74,2)</f>
        <v>15.01</v>
      </c>
      <c r="F74" s="3">
        <v>0</v>
      </c>
      <c r="G74" s="19">
        <f>ROUND(E74*F74,2)</f>
        <v>0</v>
      </c>
      <c r="H74" s="19">
        <f t="shared" si="4"/>
        <v>15.01</v>
      </c>
    </row>
    <row r="75" spans="1:8" ht="15">
      <c r="A75" s="2" t="s">
        <v>58</v>
      </c>
      <c r="B75" s="2" t="s">
        <v>43</v>
      </c>
      <c r="C75" s="6">
        <v>13.77</v>
      </c>
      <c r="D75" s="2">
        <v>1</v>
      </c>
      <c r="E75" s="19">
        <f>ROUND(C75*D75,2)</f>
        <v>13.77</v>
      </c>
      <c r="F75" s="3">
        <v>0</v>
      </c>
      <c r="G75" s="19">
        <f>ROUND(E75*F75,2)</f>
        <v>0</v>
      </c>
      <c r="H75" s="19">
        <f t="shared" si="4"/>
        <v>13.77</v>
      </c>
    </row>
    <row r="76" spans="1:8" ht="15">
      <c r="A76" s="7" t="s">
        <v>92</v>
      </c>
      <c r="B76" s="7" t="s">
        <v>43</v>
      </c>
      <c r="C76" s="8">
        <v>42.34</v>
      </c>
      <c r="D76" s="7">
        <v>1</v>
      </c>
      <c r="E76" s="18">
        <f>ROUND(C76*D76,2)</f>
        <v>42.34</v>
      </c>
      <c r="F76" s="9">
        <v>0</v>
      </c>
      <c r="G76" s="18">
        <f>ROUND(E76*F76,2)</f>
        <v>0</v>
      </c>
      <c r="H76" s="18">
        <f t="shared" si="4"/>
        <v>42.34</v>
      </c>
    </row>
    <row r="77" spans="1:8" ht="15">
      <c r="A77" s="1" t="s">
        <v>68</v>
      </c>
      <c r="E77" s="19">
        <f>SUM(E73:E76)</f>
        <v>80.18</v>
      </c>
      <c r="G77" s="4">
        <f>SUM(G73:G76)</f>
        <v>0</v>
      </c>
      <c r="H77" s="4">
        <f t="shared" si="4"/>
        <v>80.18</v>
      </c>
    </row>
    <row r="78" spans="1:8" ht="15">
      <c r="A78" s="1" t="s">
        <v>69</v>
      </c>
      <c r="E78" s="19">
        <f>+E69+E77</f>
        <v>505.4499999999999</v>
      </c>
      <c r="G78" s="4">
        <f>+G69+G77</f>
        <v>0</v>
      </c>
      <c r="H78" s="4">
        <f t="shared" si="4"/>
        <v>505.45</v>
      </c>
    </row>
    <row r="79" spans="1:8" ht="15">
      <c r="A79" s="1" t="s">
        <v>70</v>
      </c>
      <c r="E79" s="19">
        <f>+E8-E78</f>
        <v>19.25000000000017</v>
      </c>
      <c r="G79" s="4">
        <f>+G8-G78</f>
        <v>0</v>
      </c>
      <c r="H79" s="4">
        <f t="shared" si="4"/>
        <v>19.25</v>
      </c>
    </row>
    <row r="80" ht="15">
      <c r="A80" t="s">
        <v>1</v>
      </c>
    </row>
    <row r="81" ht="15">
      <c r="A81" t="s">
        <v>118</v>
      </c>
    </row>
    <row r="83" ht="15">
      <c r="A83" s="1" t="s">
        <v>71</v>
      </c>
    </row>
    <row r="84" ht="15">
      <c r="A84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43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104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130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124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50</v>
      </c>
      <c r="E7" s="18">
        <f>ROUND(C7*D7,2)</f>
        <v>495</v>
      </c>
      <c r="F7" s="9">
        <v>0</v>
      </c>
      <c r="G7" s="18">
        <f>ROUND(E7*F7,2)</f>
        <v>0</v>
      </c>
      <c r="H7" s="18">
        <f>ROUND(E7-G7,2)</f>
        <v>495</v>
      </c>
    </row>
    <row r="8" spans="1:8" ht="15">
      <c r="A8" s="1" t="s">
        <v>9</v>
      </c>
      <c r="E8" s="19">
        <f>SUM(E7:E7)</f>
        <v>495</v>
      </c>
      <c r="G8" s="4">
        <f>SUM(G7:G7)</f>
        <v>0</v>
      </c>
      <c r="H8" s="4">
        <f>ROUND(E8-G8,2)</f>
        <v>495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4</v>
      </c>
      <c r="E12" s="19">
        <f>ROUND(C12*D12,2)</f>
        <v>26</v>
      </c>
      <c r="F12" s="3">
        <v>0</v>
      </c>
      <c r="G12" s="19">
        <f>ROUND(E12*F12,2)</f>
        <v>0</v>
      </c>
      <c r="H12" s="19">
        <f>ROUND(E12-G12,2)</f>
        <v>26</v>
      </c>
    </row>
    <row r="13" ht="15">
      <c r="A13" s="5" t="s">
        <v>19</v>
      </c>
    </row>
    <row r="14" spans="1:8" ht="15">
      <c r="A14" s="2" t="s">
        <v>20</v>
      </c>
      <c r="B14" s="2" t="s">
        <v>21</v>
      </c>
      <c r="C14" s="6">
        <v>18.75</v>
      </c>
      <c r="D14" s="2">
        <v>0.87</v>
      </c>
      <c r="E14" s="19">
        <f>ROUND(C14*D14,2)</f>
        <v>16.31</v>
      </c>
      <c r="F14" s="3">
        <v>0</v>
      </c>
      <c r="G14" s="19">
        <f>ROUND(E14*F14,2)</f>
        <v>0</v>
      </c>
      <c r="H14" s="19">
        <f>ROUND(E14-G14,2)</f>
        <v>16.31</v>
      </c>
    </row>
    <row r="15" spans="1:8" ht="15">
      <c r="A15" s="2" t="s">
        <v>22</v>
      </c>
      <c r="B15" s="2" t="s">
        <v>21</v>
      </c>
      <c r="C15" s="6">
        <v>18.98</v>
      </c>
      <c r="D15" s="2">
        <v>1.33</v>
      </c>
      <c r="E15" s="19">
        <f>ROUND(C15*D15,2)</f>
        <v>25.24</v>
      </c>
      <c r="F15" s="3">
        <v>0</v>
      </c>
      <c r="G15" s="19">
        <f>ROUND(E15*F15,2)</f>
        <v>0</v>
      </c>
      <c r="H15" s="19">
        <f>ROUND(E15-G15,2)</f>
        <v>25.24</v>
      </c>
    </row>
    <row r="16" ht="15">
      <c r="A16" s="5" t="s">
        <v>23</v>
      </c>
    </row>
    <row r="17" spans="1:8" ht="15">
      <c r="A17" s="2" t="s">
        <v>24</v>
      </c>
      <c r="B17" s="2" t="s">
        <v>16</v>
      </c>
      <c r="C17" s="6">
        <v>4.25</v>
      </c>
      <c r="D17" s="2">
        <v>1.6</v>
      </c>
      <c r="E17" s="19">
        <f>ROUND(C17*D17,2)</f>
        <v>6.8</v>
      </c>
      <c r="F17" s="3">
        <v>0</v>
      </c>
      <c r="G17" s="19">
        <f>ROUND(E17*F17,2)</f>
        <v>0</v>
      </c>
      <c r="H17" s="19">
        <f>ROUND(E17-G17,2)</f>
        <v>6.8</v>
      </c>
    </row>
    <row r="18" spans="1:8" ht="15">
      <c r="A18" s="2" t="s">
        <v>120</v>
      </c>
      <c r="B18" s="2" t="s">
        <v>16</v>
      </c>
      <c r="C18" s="6">
        <v>2.75</v>
      </c>
      <c r="D18" s="2">
        <v>7</v>
      </c>
      <c r="E18" s="19">
        <f>ROUND(C18*D18,2)</f>
        <v>19.25</v>
      </c>
      <c r="F18" s="3">
        <v>0</v>
      </c>
      <c r="G18" s="19">
        <f>ROUND(E18*F18,2)</f>
        <v>0</v>
      </c>
      <c r="H18" s="19">
        <f>ROUND(E18-G18,2)</f>
        <v>19.25</v>
      </c>
    </row>
    <row r="19" ht="15">
      <c r="A19" s="5" t="s">
        <v>25</v>
      </c>
    </row>
    <row r="20" spans="1:8" ht="15">
      <c r="A20" s="2" t="s">
        <v>31</v>
      </c>
      <c r="B20" s="2" t="s">
        <v>28</v>
      </c>
      <c r="C20" s="6">
        <v>11.2</v>
      </c>
      <c r="D20" s="2">
        <v>2</v>
      </c>
      <c r="E20" s="19">
        <f>ROUND(C20*D20,2)</f>
        <v>22.4</v>
      </c>
      <c r="F20" s="3">
        <v>0</v>
      </c>
      <c r="G20" s="19">
        <f>ROUND(E20*F20,2)</f>
        <v>0</v>
      </c>
      <c r="H20" s="19">
        <f>ROUND(E20-G20,2)</f>
        <v>22.4</v>
      </c>
    </row>
    <row r="21" spans="1:8" ht="15">
      <c r="A21" s="2" t="s">
        <v>32</v>
      </c>
      <c r="B21" s="2" t="s">
        <v>16</v>
      </c>
      <c r="C21" s="6">
        <v>0.15</v>
      </c>
      <c r="D21" s="2">
        <v>48</v>
      </c>
      <c r="E21" s="19">
        <f>ROUND(C21*D21,2)</f>
        <v>7.2</v>
      </c>
      <c r="F21" s="3">
        <v>0</v>
      </c>
      <c r="G21" s="19">
        <f>ROUND(E21*F21,2)</f>
        <v>0</v>
      </c>
      <c r="H21" s="19">
        <f>ROUND(E21-G21,2)</f>
        <v>7.2</v>
      </c>
    </row>
    <row r="22" spans="1:8" ht="15">
      <c r="A22" s="2" t="s">
        <v>26</v>
      </c>
      <c r="B22" s="2" t="s">
        <v>16</v>
      </c>
      <c r="C22" s="6">
        <v>0.14</v>
      </c>
      <c r="D22" s="2">
        <v>32</v>
      </c>
      <c r="E22" s="19">
        <f>ROUND(C22*D22,2)</f>
        <v>4.48</v>
      </c>
      <c r="F22" s="3">
        <v>0</v>
      </c>
      <c r="G22" s="19">
        <f>ROUND(E22*F22,2)</f>
        <v>0</v>
      </c>
      <c r="H22" s="19">
        <f>ROUND(E22-G22,2)</f>
        <v>4.48</v>
      </c>
    </row>
    <row r="23" spans="1:8" ht="15">
      <c r="A23" s="2" t="s">
        <v>33</v>
      </c>
      <c r="B23" s="2" t="s">
        <v>28</v>
      </c>
      <c r="C23" s="6">
        <v>6.53</v>
      </c>
      <c r="D23" s="2">
        <v>2</v>
      </c>
      <c r="E23" s="19">
        <f>ROUND(C23*D23,2)</f>
        <v>13.06</v>
      </c>
      <c r="F23" s="3">
        <v>0</v>
      </c>
      <c r="G23" s="19">
        <f>ROUND(E23*F23,2)</f>
        <v>0</v>
      </c>
      <c r="H23" s="19">
        <f>ROUND(E23-G23,2)</f>
        <v>13.06</v>
      </c>
    </row>
    <row r="24" ht="15">
      <c r="A24" s="5" t="s">
        <v>34</v>
      </c>
    </row>
    <row r="25" spans="1:8" ht="15">
      <c r="A25" s="2" t="s">
        <v>35</v>
      </c>
      <c r="B25" s="2" t="s">
        <v>36</v>
      </c>
      <c r="C25" s="6">
        <v>7.43</v>
      </c>
      <c r="D25" s="2">
        <v>0.75</v>
      </c>
      <c r="E25" s="19">
        <f>ROUND(C25*D25,2)</f>
        <v>5.57</v>
      </c>
      <c r="F25" s="3">
        <v>0</v>
      </c>
      <c r="G25" s="19">
        <f>ROUND(E25*F25,2)</f>
        <v>0</v>
      </c>
      <c r="H25" s="19">
        <f>ROUND(E25-G25,2)</f>
        <v>5.57</v>
      </c>
    </row>
    <row r="26" spans="1:8" ht="15">
      <c r="A26" s="2" t="s">
        <v>87</v>
      </c>
      <c r="B26" s="2" t="s">
        <v>88</v>
      </c>
      <c r="C26" s="6">
        <v>1.32</v>
      </c>
      <c r="D26" s="2">
        <v>14</v>
      </c>
      <c r="E26" s="19">
        <f>ROUND(C26*D26,2)</f>
        <v>18.48</v>
      </c>
      <c r="F26" s="3">
        <v>0</v>
      </c>
      <c r="G26" s="19">
        <f>ROUND(E26*F26,2)</f>
        <v>0</v>
      </c>
      <c r="H26" s="19">
        <f>ROUND(E26-G26,2)</f>
        <v>18.48</v>
      </c>
    </row>
    <row r="27" spans="1:8" ht="15">
      <c r="A27" s="2" t="s">
        <v>125</v>
      </c>
      <c r="B27" s="2" t="s">
        <v>16</v>
      </c>
      <c r="C27" s="6">
        <v>0.78</v>
      </c>
      <c r="D27" s="2">
        <v>6.4</v>
      </c>
      <c r="E27" s="19">
        <f>ROUND(C27*D27,2)</f>
        <v>4.99</v>
      </c>
      <c r="F27" s="3">
        <v>0</v>
      </c>
      <c r="G27" s="19">
        <f>ROUND(E27*F27,2)</f>
        <v>0</v>
      </c>
      <c r="H27" s="19">
        <f>ROUND(E27-G27,2)</f>
        <v>4.99</v>
      </c>
    </row>
    <row r="28" spans="1:8" ht="15">
      <c r="A28" s="2" t="s">
        <v>122</v>
      </c>
      <c r="B28" s="2" t="s">
        <v>43</v>
      </c>
      <c r="C28" s="6">
        <v>8</v>
      </c>
      <c r="D28" s="2">
        <v>1</v>
      </c>
      <c r="E28" s="19">
        <f>ROUND(C28*D28,2)</f>
        <v>8</v>
      </c>
      <c r="F28" s="3">
        <v>0</v>
      </c>
      <c r="G28" s="19">
        <f>ROUND(E28*F28,2)</f>
        <v>0</v>
      </c>
      <c r="H28" s="19">
        <f>ROUND(E28-G28,2)</f>
        <v>8</v>
      </c>
    </row>
    <row r="29" ht="15">
      <c r="A29" s="5" t="s">
        <v>37</v>
      </c>
    </row>
    <row r="30" spans="1:8" ht="15">
      <c r="A30" s="2" t="s">
        <v>129</v>
      </c>
      <c r="B30" s="2" t="s">
        <v>36</v>
      </c>
      <c r="C30" s="6">
        <v>1.47</v>
      </c>
      <c r="D30" s="2">
        <v>50</v>
      </c>
      <c r="E30" s="19">
        <f>ROUND(C30*D30,2)</f>
        <v>73.5</v>
      </c>
      <c r="F30" s="3">
        <v>0</v>
      </c>
      <c r="G30" s="19">
        <f>ROUND(E30*F30,2)</f>
        <v>0</v>
      </c>
      <c r="H30" s="19">
        <f>ROUND(E30-G30,2)</f>
        <v>73.5</v>
      </c>
    </row>
    <row r="31" ht="15">
      <c r="A31" s="5" t="s">
        <v>39</v>
      </c>
    </row>
    <row r="32" spans="1:8" ht="15">
      <c r="A32" s="2" t="s">
        <v>40</v>
      </c>
      <c r="B32" s="2" t="s">
        <v>28</v>
      </c>
      <c r="C32" s="6">
        <v>3.28</v>
      </c>
      <c r="D32" s="2">
        <v>0.6</v>
      </c>
      <c r="E32" s="19">
        <f>ROUND(C32*D32,2)</f>
        <v>1.97</v>
      </c>
      <c r="F32" s="3">
        <v>0</v>
      </c>
      <c r="G32" s="19">
        <f>ROUND(E32*F32,2)</f>
        <v>0</v>
      </c>
      <c r="H32" s="19">
        <f>ROUND(E32-G32,2)</f>
        <v>1.97</v>
      </c>
    </row>
    <row r="33" ht="15">
      <c r="A33" s="5" t="s">
        <v>41</v>
      </c>
    </row>
    <row r="34" spans="1:8" ht="15">
      <c r="A34" s="2" t="s">
        <v>42</v>
      </c>
      <c r="B34" s="2" t="s">
        <v>43</v>
      </c>
      <c r="C34" s="6">
        <v>7.5</v>
      </c>
      <c r="D34" s="2">
        <v>1</v>
      </c>
      <c r="E34" s="19">
        <f>ROUND(C34*D34,2)</f>
        <v>7.5</v>
      </c>
      <c r="F34" s="3">
        <v>0</v>
      </c>
      <c r="G34" s="19">
        <f>ROUND(E34*F34,2)</f>
        <v>0</v>
      </c>
      <c r="H34" s="19">
        <f>ROUND(E34-G34,2)</f>
        <v>7.5</v>
      </c>
    </row>
    <row r="35" ht="15">
      <c r="A35" s="5" t="s">
        <v>44</v>
      </c>
    </row>
    <row r="36" spans="1:8" ht="15">
      <c r="A36" s="2" t="s">
        <v>45</v>
      </c>
      <c r="B36" s="2" t="s">
        <v>8</v>
      </c>
      <c r="C36" s="6">
        <v>0.27</v>
      </c>
      <c r="D36" s="14">
        <f>D7</f>
        <v>50</v>
      </c>
      <c r="E36" s="19">
        <f>ROUND(C36*D36,2)</f>
        <v>13.5</v>
      </c>
      <c r="F36" s="3">
        <v>0</v>
      </c>
      <c r="G36" s="19">
        <f>ROUND(E36*F36,2)</f>
        <v>0</v>
      </c>
      <c r="H36" s="19">
        <f>ROUND(E36-G36,2)</f>
        <v>13.5</v>
      </c>
    </row>
    <row r="37" ht="15">
      <c r="A37" s="5" t="s">
        <v>46</v>
      </c>
    </row>
    <row r="38" spans="1:8" ht="15">
      <c r="A38" s="2" t="s">
        <v>47</v>
      </c>
      <c r="B38" s="2" t="s">
        <v>48</v>
      </c>
      <c r="C38" s="6">
        <v>46</v>
      </c>
      <c r="D38" s="2">
        <v>0.333</v>
      </c>
      <c r="E38" s="19">
        <f>ROUND(C38*D38,2)</f>
        <v>15.32</v>
      </c>
      <c r="F38" s="3">
        <v>0</v>
      </c>
      <c r="G38" s="19">
        <f>ROUND(E38*F38,2)</f>
        <v>0</v>
      </c>
      <c r="H38" s="19">
        <f>ROUND(E38-G38,2)</f>
        <v>15.32</v>
      </c>
    </row>
    <row r="39" ht="15">
      <c r="A39" s="5" t="s">
        <v>49</v>
      </c>
    </row>
    <row r="40" spans="1:8" ht="15">
      <c r="A40" s="2" t="s">
        <v>50</v>
      </c>
      <c r="B40" s="2" t="s">
        <v>43</v>
      </c>
      <c r="C40" s="6">
        <v>6.5</v>
      </c>
      <c r="D40" s="2">
        <v>1</v>
      </c>
      <c r="E40" s="19">
        <f>ROUND(C40*D40,2)</f>
        <v>6.5</v>
      </c>
      <c r="F40" s="3">
        <v>0</v>
      </c>
      <c r="G40" s="19">
        <f>ROUND(E40*F40,2)</f>
        <v>0</v>
      </c>
      <c r="H40" s="19">
        <f>ROUND(E40-G40,2)</f>
        <v>6.5</v>
      </c>
    </row>
    <row r="41" ht="15">
      <c r="A41" s="5" t="s">
        <v>51</v>
      </c>
    </row>
    <row r="42" spans="1:8" ht="15">
      <c r="A42" s="2" t="s">
        <v>52</v>
      </c>
      <c r="B42" s="2" t="s">
        <v>16</v>
      </c>
      <c r="C42" s="6">
        <v>2.14</v>
      </c>
      <c r="D42" s="2">
        <v>1.4</v>
      </c>
      <c r="E42" s="19">
        <f>ROUND(C42*D42,2)</f>
        <v>3</v>
      </c>
      <c r="F42" s="3">
        <v>0</v>
      </c>
      <c r="G42" s="19">
        <f>ROUND(E42*F42,2)</f>
        <v>0</v>
      </c>
      <c r="H42" s="19">
        <f>ROUND(E42-G42,2)</f>
        <v>3</v>
      </c>
    </row>
    <row r="43" ht="15">
      <c r="A43" s="5" t="s">
        <v>53</v>
      </c>
    </row>
    <row r="44" spans="1:8" ht="15">
      <c r="A44" s="2" t="s">
        <v>54</v>
      </c>
      <c r="B44" s="2" t="s">
        <v>43</v>
      </c>
      <c r="C44" s="6">
        <v>10</v>
      </c>
      <c r="D44" s="2">
        <v>0.333</v>
      </c>
      <c r="E44" s="19">
        <f>ROUND(C44*D44,2)</f>
        <v>3.33</v>
      </c>
      <c r="F44" s="3">
        <v>0</v>
      </c>
      <c r="G44" s="19">
        <f>ROUND(E44*F44,2)</f>
        <v>0</v>
      </c>
      <c r="H44" s="19">
        <f>ROUND(E44-G44,2)</f>
        <v>3.33</v>
      </c>
    </row>
    <row r="45" ht="15">
      <c r="A45" s="5" t="s">
        <v>55</v>
      </c>
    </row>
    <row r="46" spans="1:8" ht="15">
      <c r="A46" s="2" t="s">
        <v>56</v>
      </c>
      <c r="B46" s="2" t="s">
        <v>57</v>
      </c>
      <c r="C46" s="6">
        <v>13.51</v>
      </c>
      <c r="D46" s="2">
        <v>0.1172</v>
      </c>
      <c r="E46" s="19">
        <f>ROUND(C46*D46,2)</f>
        <v>1.58</v>
      </c>
      <c r="F46" s="3">
        <v>0</v>
      </c>
      <c r="G46" s="19">
        <f>ROUND(E46*F46,2)</f>
        <v>0</v>
      </c>
      <c r="H46" s="19">
        <f>ROUND(E46-G46,2)</f>
        <v>1.58</v>
      </c>
    </row>
    <row r="47" spans="1:8" ht="15">
      <c r="A47" s="2" t="s">
        <v>58</v>
      </c>
      <c r="B47" s="2" t="s">
        <v>57</v>
      </c>
      <c r="C47" s="6">
        <v>13.51</v>
      </c>
      <c r="D47" s="2">
        <v>0.1022</v>
      </c>
      <c r="E47" s="19">
        <f>ROUND(C47*D47,2)</f>
        <v>1.38</v>
      </c>
      <c r="F47" s="3">
        <v>0</v>
      </c>
      <c r="G47" s="19">
        <f>ROUND(E47*F47,2)</f>
        <v>0</v>
      </c>
      <c r="H47" s="19">
        <f>ROUND(E47-G47,2)</f>
        <v>1.38</v>
      </c>
    </row>
    <row r="48" ht="15">
      <c r="A48" s="5" t="s">
        <v>82</v>
      </c>
    </row>
    <row r="49" spans="1:8" ht="15">
      <c r="A49" s="2" t="s">
        <v>83</v>
      </c>
      <c r="B49" s="2" t="s">
        <v>57</v>
      </c>
      <c r="C49" s="6">
        <v>9.06</v>
      </c>
      <c r="D49" s="2">
        <v>0.0519</v>
      </c>
      <c r="E49" s="19">
        <f>ROUND(C49*D49,2)</f>
        <v>0.47</v>
      </c>
      <c r="F49" s="3">
        <v>0</v>
      </c>
      <c r="G49" s="19">
        <f>ROUND(E49*F49,2)</f>
        <v>0</v>
      </c>
      <c r="H49" s="19">
        <f>ROUND(E49-G49,2)</f>
        <v>0.47</v>
      </c>
    </row>
    <row r="50" ht="15">
      <c r="A50" s="5" t="s">
        <v>59</v>
      </c>
    </row>
    <row r="51" spans="1:8" ht="15">
      <c r="A51" s="2" t="s">
        <v>60</v>
      </c>
      <c r="B51" s="2" t="s">
        <v>57</v>
      </c>
      <c r="C51" s="6">
        <v>9.06</v>
      </c>
      <c r="D51" s="2">
        <v>0.0818</v>
      </c>
      <c r="E51" s="19">
        <f>ROUND(C51*D51,2)</f>
        <v>0.74</v>
      </c>
      <c r="F51" s="3">
        <v>0</v>
      </c>
      <c r="G51" s="19">
        <f>ROUND(E51*F51,2)</f>
        <v>0</v>
      </c>
      <c r="H51" s="19">
        <f>ROUND(E51-G51,2)</f>
        <v>0.74</v>
      </c>
    </row>
    <row r="52" spans="1:8" ht="15">
      <c r="A52" s="2" t="s">
        <v>61</v>
      </c>
      <c r="B52" s="2" t="s">
        <v>57</v>
      </c>
      <c r="C52" s="6">
        <v>13.57</v>
      </c>
      <c r="D52" s="2">
        <v>0.1886</v>
      </c>
      <c r="E52" s="19">
        <f>ROUND(C52*D52,2)</f>
        <v>2.56</v>
      </c>
      <c r="F52" s="3">
        <v>0</v>
      </c>
      <c r="G52" s="19">
        <f>ROUND(E52*F52,2)</f>
        <v>0</v>
      </c>
      <c r="H52" s="19">
        <f>ROUND(E52-G52,2)</f>
        <v>2.56</v>
      </c>
    </row>
    <row r="53" ht="15">
      <c r="A53" s="5" t="s">
        <v>62</v>
      </c>
    </row>
    <row r="54" spans="1:8" ht="15">
      <c r="A54" s="2" t="s">
        <v>56</v>
      </c>
      <c r="B54" s="2" t="s">
        <v>18</v>
      </c>
      <c r="C54" s="6">
        <v>1.8</v>
      </c>
      <c r="D54" s="2">
        <v>1.3567</v>
      </c>
      <c r="E54" s="19">
        <f>ROUND(C54*D54,2)</f>
        <v>2.44</v>
      </c>
      <c r="F54" s="3">
        <v>0</v>
      </c>
      <c r="G54" s="19">
        <f>ROUND(E54*F54,2)</f>
        <v>0</v>
      </c>
      <c r="H54" s="19">
        <f>ROUND(E54-G54,2)</f>
        <v>2.44</v>
      </c>
    </row>
    <row r="55" spans="1:8" ht="15">
      <c r="A55" s="2" t="s">
        <v>58</v>
      </c>
      <c r="B55" s="2" t="s">
        <v>18</v>
      </c>
      <c r="C55" s="6">
        <v>1.8</v>
      </c>
      <c r="D55" s="2">
        <v>1.3936</v>
      </c>
      <c r="E55" s="19">
        <f>ROUND(C55*D55,2)</f>
        <v>2.51</v>
      </c>
      <c r="F55" s="3">
        <v>0</v>
      </c>
      <c r="G55" s="19">
        <f>ROUND(E55*F55,2)</f>
        <v>0</v>
      </c>
      <c r="H55" s="19">
        <f>ROUND(E55-G55,2)</f>
        <v>2.51</v>
      </c>
    </row>
    <row r="56" spans="1:8" ht="15">
      <c r="A56" s="2" t="s">
        <v>97</v>
      </c>
      <c r="B56" s="2" t="s">
        <v>18</v>
      </c>
      <c r="C56" s="6">
        <v>1.8</v>
      </c>
      <c r="D56" s="2">
        <v>16.4057</v>
      </c>
      <c r="E56" s="19">
        <f>ROUND(C56*D56,2)</f>
        <v>29.53</v>
      </c>
      <c r="F56" s="3">
        <v>0</v>
      </c>
      <c r="G56" s="19">
        <f>ROUND(E56*F56,2)</f>
        <v>0</v>
      </c>
      <c r="H56" s="19">
        <f>ROUND(E56-G56,2)</f>
        <v>29.53</v>
      </c>
    </row>
    <row r="57" ht="15">
      <c r="A57" s="5" t="s">
        <v>63</v>
      </c>
    </row>
    <row r="58" spans="1:8" ht="15">
      <c r="A58" s="2" t="s">
        <v>60</v>
      </c>
      <c r="B58" s="2" t="s">
        <v>43</v>
      </c>
      <c r="C58" s="6">
        <v>3.12</v>
      </c>
      <c r="D58" s="2">
        <v>1</v>
      </c>
      <c r="E58" s="19">
        <f>ROUND(C58*D58,2)</f>
        <v>3.12</v>
      </c>
      <c r="F58" s="3">
        <v>0</v>
      </c>
      <c r="G58" s="19">
        <f>ROUND(E58*F58,2)</f>
        <v>0</v>
      </c>
      <c r="H58" s="19">
        <f aca="true" t="shared" si="0" ref="H58:H64">ROUND(E58-G58,2)</f>
        <v>3.12</v>
      </c>
    </row>
    <row r="59" spans="1:8" ht="15">
      <c r="A59" s="2" t="s">
        <v>56</v>
      </c>
      <c r="B59" s="2" t="s">
        <v>43</v>
      </c>
      <c r="C59" s="6">
        <v>0.77</v>
      </c>
      <c r="D59" s="2">
        <v>1</v>
      </c>
      <c r="E59" s="19">
        <f>ROUND(C59*D59,2)</f>
        <v>0.77</v>
      </c>
      <c r="F59" s="3">
        <v>0</v>
      </c>
      <c r="G59" s="19">
        <f>ROUND(E59*F59,2)</f>
        <v>0</v>
      </c>
      <c r="H59" s="19">
        <f t="shared" si="0"/>
        <v>0.77</v>
      </c>
    </row>
    <row r="60" spans="1:8" ht="15">
      <c r="A60" s="2" t="s">
        <v>58</v>
      </c>
      <c r="B60" s="2" t="s">
        <v>43</v>
      </c>
      <c r="C60" s="6">
        <v>3.49</v>
      </c>
      <c r="D60" s="2">
        <v>1</v>
      </c>
      <c r="E60" s="19">
        <f>ROUND(C60*D60,2)</f>
        <v>3.49</v>
      </c>
      <c r="F60" s="3">
        <v>0</v>
      </c>
      <c r="G60" s="19">
        <f>ROUND(E60*F60,2)</f>
        <v>0</v>
      </c>
      <c r="H60" s="19">
        <f t="shared" si="0"/>
        <v>3.49</v>
      </c>
    </row>
    <row r="61" spans="1:8" ht="15">
      <c r="A61" s="2" t="s">
        <v>97</v>
      </c>
      <c r="B61" s="2" t="s">
        <v>43</v>
      </c>
      <c r="C61" s="6">
        <v>11.57</v>
      </c>
      <c r="D61" s="2">
        <v>1</v>
      </c>
      <c r="E61" s="19">
        <f>ROUND(C61*D61,2)</f>
        <v>11.57</v>
      </c>
      <c r="F61" s="3">
        <v>0</v>
      </c>
      <c r="G61" s="19">
        <f>ROUND(E61*F61,2)</f>
        <v>0</v>
      </c>
      <c r="H61" s="19">
        <f t="shared" si="0"/>
        <v>11.57</v>
      </c>
    </row>
    <row r="62" spans="1:8" ht="15">
      <c r="A62" s="7" t="s">
        <v>64</v>
      </c>
      <c r="B62" s="7" t="s">
        <v>43</v>
      </c>
      <c r="C62" s="8">
        <v>7.78</v>
      </c>
      <c r="D62" s="7">
        <v>1</v>
      </c>
      <c r="E62" s="18">
        <f>ROUND(C62*D62,2)</f>
        <v>7.78</v>
      </c>
      <c r="F62" s="9">
        <v>0</v>
      </c>
      <c r="G62" s="18">
        <f>ROUND(E62*F62,2)</f>
        <v>0</v>
      </c>
      <c r="H62" s="18">
        <f t="shared" si="0"/>
        <v>7.78</v>
      </c>
    </row>
    <row r="63" spans="1:8" ht="15">
      <c r="A63" s="1" t="s">
        <v>65</v>
      </c>
      <c r="E63" s="19">
        <f>SUM(E12:E62)</f>
        <v>370.34</v>
      </c>
      <c r="G63" s="4">
        <f>SUM(G12:G62)</f>
        <v>0</v>
      </c>
      <c r="H63" s="4">
        <f t="shared" si="0"/>
        <v>370.34</v>
      </c>
    </row>
    <row r="64" spans="1:8" ht="15">
      <c r="A64" s="1" t="s">
        <v>66</v>
      </c>
      <c r="E64" s="19">
        <f>+E8-E63</f>
        <v>124.66000000000003</v>
      </c>
      <c r="G64" s="4">
        <f>+G8-G63</f>
        <v>0</v>
      </c>
      <c r="H64" s="4">
        <f t="shared" si="0"/>
        <v>124.66</v>
      </c>
    </row>
    <row r="65" ht="15">
      <c r="A65" t="s">
        <v>10</v>
      </c>
    </row>
    <row r="66" ht="15">
      <c r="A66" s="1" t="s">
        <v>67</v>
      </c>
    </row>
    <row r="67" spans="1:8" ht="15">
      <c r="A67" s="2" t="s">
        <v>60</v>
      </c>
      <c r="B67" s="2" t="s">
        <v>43</v>
      </c>
      <c r="C67" s="6">
        <v>5.4</v>
      </c>
      <c r="D67" s="2">
        <v>1</v>
      </c>
      <c r="E67" s="19">
        <f>ROUND(C67*D67,2)</f>
        <v>5.4</v>
      </c>
      <c r="F67" s="3">
        <v>0</v>
      </c>
      <c r="G67" s="19">
        <f>ROUND(E67*F67,2)</f>
        <v>0</v>
      </c>
      <c r="H67" s="19">
        <f aca="true" t="shared" si="1" ref="H67:H73">ROUND(E67-G67,2)</f>
        <v>5.4</v>
      </c>
    </row>
    <row r="68" spans="1:8" ht="15">
      <c r="A68" s="2" t="s">
        <v>56</v>
      </c>
      <c r="B68" s="2" t="s">
        <v>43</v>
      </c>
      <c r="C68" s="6">
        <v>4.85</v>
      </c>
      <c r="D68" s="2">
        <v>1</v>
      </c>
      <c r="E68" s="19">
        <f>ROUND(C68*D68,2)</f>
        <v>4.85</v>
      </c>
      <c r="F68" s="3">
        <v>0</v>
      </c>
      <c r="G68" s="19">
        <f>ROUND(E68*F68,2)</f>
        <v>0</v>
      </c>
      <c r="H68" s="19">
        <f t="shared" si="1"/>
        <v>4.85</v>
      </c>
    </row>
    <row r="69" spans="1:8" ht="15">
      <c r="A69" s="2" t="s">
        <v>58</v>
      </c>
      <c r="B69" s="2" t="s">
        <v>43</v>
      </c>
      <c r="C69" s="6">
        <v>13.77</v>
      </c>
      <c r="D69" s="2">
        <v>1</v>
      </c>
      <c r="E69" s="19">
        <f>ROUND(C69*D69,2)</f>
        <v>13.77</v>
      </c>
      <c r="F69" s="3">
        <v>0</v>
      </c>
      <c r="G69" s="19">
        <f>ROUND(E69*F69,2)</f>
        <v>0</v>
      </c>
      <c r="H69" s="19">
        <f t="shared" si="1"/>
        <v>13.77</v>
      </c>
    </row>
    <row r="70" spans="1:8" ht="15">
      <c r="A70" s="7" t="s">
        <v>97</v>
      </c>
      <c r="B70" s="7" t="s">
        <v>43</v>
      </c>
      <c r="C70" s="8">
        <v>41.81</v>
      </c>
      <c r="D70" s="7">
        <v>1</v>
      </c>
      <c r="E70" s="18">
        <f>ROUND(C70*D70,2)</f>
        <v>41.81</v>
      </c>
      <c r="F70" s="9">
        <v>0</v>
      </c>
      <c r="G70" s="18">
        <f>ROUND(E70*F70,2)</f>
        <v>0</v>
      </c>
      <c r="H70" s="18">
        <f t="shared" si="1"/>
        <v>41.81</v>
      </c>
    </row>
    <row r="71" spans="1:8" ht="15">
      <c r="A71" s="1" t="s">
        <v>68</v>
      </c>
      <c r="E71" s="19">
        <f>SUM(E67:E70)</f>
        <v>65.83</v>
      </c>
      <c r="G71" s="4">
        <f>SUM(G67:G70)</f>
        <v>0</v>
      </c>
      <c r="H71" s="4">
        <f t="shared" si="1"/>
        <v>65.83</v>
      </c>
    </row>
    <row r="72" spans="1:8" ht="15">
      <c r="A72" s="1" t="s">
        <v>69</v>
      </c>
      <c r="E72" s="19">
        <f>+E63+E71</f>
        <v>436.16999999999996</v>
      </c>
      <c r="G72" s="4">
        <f>+G63+G71</f>
        <v>0</v>
      </c>
      <c r="H72" s="4">
        <f t="shared" si="1"/>
        <v>436.17</v>
      </c>
    </row>
    <row r="73" spans="1:8" ht="15">
      <c r="A73" s="1" t="s">
        <v>70</v>
      </c>
      <c r="E73" s="19">
        <f>+E8-E72</f>
        <v>58.83000000000004</v>
      </c>
      <c r="G73" s="4">
        <f>+G8-G72</f>
        <v>0</v>
      </c>
      <c r="H73" s="4">
        <f t="shared" si="1"/>
        <v>58.83</v>
      </c>
    </row>
    <row r="74" ht="15">
      <c r="A74" t="s">
        <v>1</v>
      </c>
    </row>
    <row r="75" ht="15">
      <c r="A75" t="s">
        <v>118</v>
      </c>
    </row>
    <row r="77" ht="15">
      <c r="A77" s="1" t="s">
        <v>71</v>
      </c>
    </row>
    <row r="78" ht="15">
      <c r="A78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105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161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126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43</v>
      </c>
      <c r="E7" s="18">
        <f>ROUND(C7*D7,2)</f>
        <v>425.7</v>
      </c>
      <c r="F7" s="9">
        <v>0</v>
      </c>
      <c r="G7" s="18">
        <f>ROUND(E7*F7,2)</f>
        <v>0</v>
      </c>
      <c r="H7" s="18">
        <f>ROUND(E7-G7,2)</f>
        <v>425.7</v>
      </c>
    </row>
    <row r="8" spans="1:8" ht="15">
      <c r="A8" s="1" t="s">
        <v>9</v>
      </c>
      <c r="E8" s="19">
        <f>SUM(E7:E7)</f>
        <v>425.7</v>
      </c>
      <c r="G8" s="4">
        <f>SUM(G7:G7)</f>
        <v>0</v>
      </c>
      <c r="H8" s="4">
        <f>ROUND(E8-G8,2)</f>
        <v>425.7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2</v>
      </c>
      <c r="E12" s="19">
        <f>ROUND(C12*D12,2)</f>
        <v>13</v>
      </c>
      <c r="F12" s="3">
        <v>0</v>
      </c>
      <c r="G12" s="19">
        <f>ROUND(E12*F12,2)</f>
        <v>0</v>
      </c>
      <c r="H12" s="19">
        <f>ROUND(E12-G12,2)</f>
        <v>13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ht="15">
      <c r="A15" s="5" t="s">
        <v>19</v>
      </c>
    </row>
    <row r="16" spans="1:8" ht="15">
      <c r="A16" s="2" t="s">
        <v>20</v>
      </c>
      <c r="B16" s="2" t="s">
        <v>21</v>
      </c>
      <c r="C16" s="6">
        <v>18.75</v>
      </c>
      <c r="D16" s="2">
        <v>0.66</v>
      </c>
      <c r="E16" s="19">
        <f>ROUND(C16*D16,2)</f>
        <v>12.38</v>
      </c>
      <c r="F16" s="3">
        <v>0</v>
      </c>
      <c r="G16" s="19">
        <f>ROUND(E16*F16,2)</f>
        <v>0</v>
      </c>
      <c r="H16" s="19">
        <f>ROUND(E16-G16,2)</f>
        <v>12.38</v>
      </c>
    </row>
    <row r="17" spans="1:8" ht="15">
      <c r="A17" s="2" t="s">
        <v>22</v>
      </c>
      <c r="B17" s="2" t="s">
        <v>21</v>
      </c>
      <c r="C17" s="6">
        <v>18.98</v>
      </c>
      <c r="D17" s="2">
        <v>1</v>
      </c>
      <c r="E17" s="19">
        <f>ROUND(C17*D17,2)</f>
        <v>18.98</v>
      </c>
      <c r="F17" s="3">
        <v>0</v>
      </c>
      <c r="G17" s="19">
        <f>ROUND(E17*F17,2)</f>
        <v>0</v>
      </c>
      <c r="H17" s="19">
        <f>ROUND(E17-G17,2)</f>
        <v>18.98</v>
      </c>
    </row>
    <row r="18" ht="15">
      <c r="A18" s="5" t="s">
        <v>23</v>
      </c>
    </row>
    <row r="19" spans="1:8" ht="15">
      <c r="A19" s="2" t="s">
        <v>24</v>
      </c>
      <c r="B19" s="2" t="s">
        <v>16</v>
      </c>
      <c r="C19" s="6">
        <v>4.25</v>
      </c>
      <c r="D19" s="2">
        <v>1.6</v>
      </c>
      <c r="E19" s="19">
        <f>ROUND(C19*D19,2)</f>
        <v>6.8</v>
      </c>
      <c r="F19" s="3">
        <v>0</v>
      </c>
      <c r="G19" s="19">
        <f>ROUND(E19*F19,2)</f>
        <v>0</v>
      </c>
      <c r="H19" s="19">
        <f>ROUND(E19-G19,2)</f>
        <v>6.8</v>
      </c>
    </row>
    <row r="20" ht="15">
      <c r="A20" s="5" t="s">
        <v>25</v>
      </c>
    </row>
    <row r="21" spans="1:8" ht="15">
      <c r="A21" s="2" t="s">
        <v>26</v>
      </c>
      <c r="B21" s="2" t="s">
        <v>16</v>
      </c>
      <c r="C21" s="6">
        <v>0.14</v>
      </c>
      <c r="D21" s="2">
        <v>96</v>
      </c>
      <c r="E21" s="19">
        <f>ROUND(C21*D21,2)</f>
        <v>13.44</v>
      </c>
      <c r="F21" s="3">
        <v>0</v>
      </c>
      <c r="G21" s="19">
        <f>ROUND(E21*F21,2)</f>
        <v>0</v>
      </c>
      <c r="H21" s="19">
        <f>ROUND(E21-G21,2)</f>
        <v>13.44</v>
      </c>
    </row>
    <row r="22" spans="1:8" ht="15">
      <c r="A22" s="2" t="s">
        <v>27</v>
      </c>
      <c r="B22" s="2" t="s">
        <v>28</v>
      </c>
      <c r="C22" s="6">
        <v>2.4</v>
      </c>
      <c r="D22" s="2">
        <v>2</v>
      </c>
      <c r="E22" s="19">
        <f>ROUND(C22*D22,2)</f>
        <v>4.8</v>
      </c>
      <c r="F22" s="3">
        <v>0</v>
      </c>
      <c r="G22" s="19">
        <f>ROUND(E22*F22,2)</f>
        <v>0</v>
      </c>
      <c r="H22" s="19">
        <f>ROUND(E22-G22,2)</f>
        <v>4.8</v>
      </c>
    </row>
    <row r="23" spans="1:8" ht="15">
      <c r="A23" s="2" t="s">
        <v>31</v>
      </c>
      <c r="B23" s="2" t="s">
        <v>28</v>
      </c>
      <c r="C23" s="6">
        <v>11.2</v>
      </c>
      <c r="D23" s="2">
        <v>2</v>
      </c>
      <c r="E23" s="19">
        <f>ROUND(C23*D23,2)</f>
        <v>22.4</v>
      </c>
      <c r="F23" s="3">
        <v>0</v>
      </c>
      <c r="G23" s="19">
        <f>ROUND(E23*F23,2)</f>
        <v>0</v>
      </c>
      <c r="H23" s="19">
        <f>ROUND(E23-G23,2)</f>
        <v>22.4</v>
      </c>
    </row>
    <row r="24" spans="1:8" ht="15">
      <c r="A24" s="2" t="s">
        <v>32</v>
      </c>
      <c r="B24" s="2" t="s">
        <v>16</v>
      </c>
      <c r="C24" s="6">
        <v>0.15</v>
      </c>
      <c r="D24" s="2">
        <v>48</v>
      </c>
      <c r="E24" s="19">
        <f>ROUND(C24*D24,2)</f>
        <v>7.2</v>
      </c>
      <c r="F24" s="3">
        <v>0</v>
      </c>
      <c r="G24" s="19">
        <f>ROUND(E24*F24,2)</f>
        <v>0</v>
      </c>
      <c r="H24" s="19">
        <f>ROUND(E24-G24,2)</f>
        <v>7.2</v>
      </c>
    </row>
    <row r="25" spans="1:8" ht="15">
      <c r="A25" s="2" t="s">
        <v>33</v>
      </c>
      <c r="B25" s="2" t="s">
        <v>28</v>
      </c>
      <c r="C25" s="6">
        <v>6.53</v>
      </c>
      <c r="D25" s="2">
        <v>2</v>
      </c>
      <c r="E25" s="19">
        <f>ROUND(C25*D25,2)</f>
        <v>13.06</v>
      </c>
      <c r="F25" s="3">
        <v>0</v>
      </c>
      <c r="G25" s="19">
        <f>ROUND(E25*F25,2)</f>
        <v>0</v>
      </c>
      <c r="H25" s="19">
        <f>ROUND(E25-G25,2)</f>
        <v>13.06</v>
      </c>
    </row>
    <row r="26" ht="15">
      <c r="A26" s="5" t="s">
        <v>34</v>
      </c>
    </row>
    <row r="27" spans="1:8" ht="15">
      <c r="A27" s="2" t="s">
        <v>35</v>
      </c>
      <c r="B27" s="2" t="s">
        <v>36</v>
      </c>
      <c r="C27" s="6">
        <v>7.43</v>
      </c>
      <c r="D27" s="2">
        <v>0.75</v>
      </c>
      <c r="E27" s="19">
        <f>ROUND(C27*D27,2)</f>
        <v>5.57</v>
      </c>
      <c r="F27" s="3">
        <v>0</v>
      </c>
      <c r="G27" s="19">
        <f>ROUND(E27*F27,2)</f>
        <v>0</v>
      </c>
      <c r="H27" s="19">
        <f>ROUND(E27-G27,2)</f>
        <v>5.57</v>
      </c>
    </row>
    <row r="28" ht="15">
      <c r="A28" s="5" t="s">
        <v>37</v>
      </c>
    </row>
    <row r="29" spans="1:8" ht="15">
      <c r="A29" s="2" t="s">
        <v>129</v>
      </c>
      <c r="B29" s="2" t="s">
        <v>36</v>
      </c>
      <c r="C29" s="6">
        <v>1.47</v>
      </c>
      <c r="D29" s="2">
        <v>50</v>
      </c>
      <c r="E29" s="19">
        <f>ROUND(C29*D29,2)</f>
        <v>73.5</v>
      </c>
      <c r="F29" s="3">
        <v>0</v>
      </c>
      <c r="G29" s="19">
        <f>ROUND(E29*F29,2)</f>
        <v>0</v>
      </c>
      <c r="H29" s="19">
        <f>ROUND(E29-G29,2)</f>
        <v>73.5</v>
      </c>
    </row>
    <row r="30" ht="15">
      <c r="A30" s="5" t="s">
        <v>39</v>
      </c>
    </row>
    <row r="31" spans="1:8" ht="15">
      <c r="A31" s="2" t="s">
        <v>40</v>
      </c>
      <c r="B31" s="2" t="s">
        <v>28</v>
      </c>
      <c r="C31" s="6">
        <v>3.28</v>
      </c>
      <c r="D31" s="2">
        <v>0.6</v>
      </c>
      <c r="E31" s="19">
        <f>ROUND(C31*D31,2)</f>
        <v>1.97</v>
      </c>
      <c r="F31" s="3">
        <v>0</v>
      </c>
      <c r="G31" s="19">
        <f>ROUND(E31*F31,2)</f>
        <v>0</v>
      </c>
      <c r="H31" s="19">
        <f>ROUND(E31-G31,2)</f>
        <v>1.97</v>
      </c>
    </row>
    <row r="32" ht="15">
      <c r="A32" s="5" t="s">
        <v>41</v>
      </c>
    </row>
    <row r="33" spans="1:8" ht="15">
      <c r="A33" s="2" t="s">
        <v>42</v>
      </c>
      <c r="B33" s="2" t="s">
        <v>43</v>
      </c>
      <c r="C33" s="6">
        <v>7.5</v>
      </c>
      <c r="D33" s="2">
        <v>1</v>
      </c>
      <c r="E33" s="19">
        <f>ROUND(C33*D33,2)</f>
        <v>7.5</v>
      </c>
      <c r="F33" s="3">
        <v>0</v>
      </c>
      <c r="G33" s="19">
        <f>ROUND(E33*F33,2)</f>
        <v>0</v>
      </c>
      <c r="H33" s="19">
        <f>ROUND(E33-G33,2)</f>
        <v>7.5</v>
      </c>
    </row>
    <row r="34" ht="15">
      <c r="A34" s="5" t="s">
        <v>44</v>
      </c>
    </row>
    <row r="35" spans="1:8" ht="15">
      <c r="A35" s="2" t="s">
        <v>45</v>
      </c>
      <c r="B35" s="2" t="s">
        <v>8</v>
      </c>
      <c r="C35" s="6">
        <v>0.27</v>
      </c>
      <c r="D35" s="14">
        <f>D7</f>
        <v>43</v>
      </c>
      <c r="E35" s="19">
        <f>ROUND(C35*D35,2)</f>
        <v>11.61</v>
      </c>
      <c r="F35" s="3">
        <v>0</v>
      </c>
      <c r="G35" s="19">
        <f>ROUND(E35*F35,2)</f>
        <v>0</v>
      </c>
      <c r="H35" s="19">
        <f>ROUND(E35-G35,2)</f>
        <v>11.61</v>
      </c>
    </row>
    <row r="36" ht="15">
      <c r="A36" s="5" t="s">
        <v>46</v>
      </c>
    </row>
    <row r="37" spans="1:8" ht="15">
      <c r="A37" s="2" t="s">
        <v>47</v>
      </c>
      <c r="B37" s="2" t="s">
        <v>48</v>
      </c>
      <c r="C37" s="6">
        <v>46</v>
      </c>
      <c r="D37" s="2">
        <v>0.333</v>
      </c>
      <c r="E37" s="19">
        <f>ROUND(C37*D37,2)</f>
        <v>15.32</v>
      </c>
      <c r="F37" s="3">
        <v>0</v>
      </c>
      <c r="G37" s="19">
        <f>ROUND(E37*F37,2)</f>
        <v>0</v>
      </c>
      <c r="H37" s="19">
        <f>ROUND(E37-G37,2)</f>
        <v>15.32</v>
      </c>
    </row>
    <row r="38" ht="15">
      <c r="A38" s="5" t="s">
        <v>49</v>
      </c>
    </row>
    <row r="39" spans="1:8" ht="15">
      <c r="A39" s="2" t="s">
        <v>50</v>
      </c>
      <c r="B39" s="2" t="s">
        <v>43</v>
      </c>
      <c r="C39" s="6">
        <v>6.5</v>
      </c>
      <c r="D39" s="2">
        <v>1</v>
      </c>
      <c r="E39" s="19">
        <f>ROUND(C39*D39,2)</f>
        <v>6.5</v>
      </c>
      <c r="F39" s="3">
        <v>0</v>
      </c>
      <c r="G39" s="19">
        <f>ROUND(E39*F39,2)</f>
        <v>0</v>
      </c>
      <c r="H39" s="19">
        <f>ROUND(E39-G39,2)</f>
        <v>6.5</v>
      </c>
    </row>
    <row r="40" ht="15">
      <c r="A40" s="5" t="s">
        <v>53</v>
      </c>
    </row>
    <row r="41" spans="1:8" ht="15">
      <c r="A41" s="2" t="s">
        <v>54</v>
      </c>
      <c r="B41" s="2" t="s">
        <v>43</v>
      </c>
      <c r="C41" s="6">
        <v>10</v>
      </c>
      <c r="D41" s="2">
        <v>0.333</v>
      </c>
      <c r="E41" s="19">
        <f>ROUND(C41*D41,2)</f>
        <v>3.33</v>
      </c>
      <c r="F41" s="3">
        <v>0</v>
      </c>
      <c r="G41" s="19">
        <f>ROUND(E41*F41,2)</f>
        <v>0</v>
      </c>
      <c r="H41" s="19">
        <f>ROUND(E41-G41,2)</f>
        <v>3.33</v>
      </c>
    </row>
    <row r="42" ht="15">
      <c r="A42" s="5" t="s">
        <v>55</v>
      </c>
    </row>
    <row r="43" spans="1:8" ht="15">
      <c r="A43" s="2" t="s">
        <v>56</v>
      </c>
      <c r="B43" s="2" t="s">
        <v>57</v>
      </c>
      <c r="C43" s="6">
        <v>13.51</v>
      </c>
      <c r="D43" s="2">
        <v>0.3128</v>
      </c>
      <c r="E43" s="19">
        <f>ROUND(C43*D43,2)</f>
        <v>4.23</v>
      </c>
      <c r="F43" s="3">
        <v>0</v>
      </c>
      <c r="G43" s="19">
        <f>ROUND(E43*F43,2)</f>
        <v>0</v>
      </c>
      <c r="H43" s="19">
        <f>ROUND(E43-G43,2)</f>
        <v>4.23</v>
      </c>
    </row>
    <row r="44" spans="1:8" ht="15">
      <c r="A44" s="2" t="s">
        <v>58</v>
      </c>
      <c r="B44" s="2" t="s">
        <v>57</v>
      </c>
      <c r="C44" s="6">
        <v>13.51</v>
      </c>
      <c r="D44" s="2">
        <v>0.1022</v>
      </c>
      <c r="E44" s="19">
        <f>ROUND(C44*D44,2)</f>
        <v>1.38</v>
      </c>
      <c r="F44" s="3">
        <v>0</v>
      </c>
      <c r="G44" s="19">
        <f>ROUND(E44*F44,2)</f>
        <v>0</v>
      </c>
      <c r="H44" s="19">
        <f>ROUND(E44-G44,2)</f>
        <v>1.38</v>
      </c>
    </row>
    <row r="45" ht="15">
      <c r="A45" s="5" t="s">
        <v>59</v>
      </c>
    </row>
    <row r="46" spans="1:8" ht="15">
      <c r="A46" s="2" t="s">
        <v>60</v>
      </c>
      <c r="B46" s="2" t="s">
        <v>57</v>
      </c>
      <c r="C46" s="6">
        <v>9.06</v>
      </c>
      <c r="D46" s="2">
        <v>0.1052</v>
      </c>
      <c r="E46" s="19">
        <f>ROUND(C46*D46,2)</f>
        <v>0.95</v>
      </c>
      <c r="F46" s="3">
        <v>0</v>
      </c>
      <c r="G46" s="19">
        <f>ROUND(E46*F46,2)</f>
        <v>0</v>
      </c>
      <c r="H46" s="19">
        <f>ROUND(E46-G46,2)</f>
        <v>0.95</v>
      </c>
    </row>
    <row r="47" spans="1:8" ht="15">
      <c r="A47" s="2" t="s">
        <v>61</v>
      </c>
      <c r="B47" s="2" t="s">
        <v>57</v>
      </c>
      <c r="C47" s="6">
        <v>13.49</v>
      </c>
      <c r="D47" s="2">
        <v>0.3735</v>
      </c>
      <c r="E47" s="19">
        <f>ROUND(C47*D47,2)</f>
        <v>5.04</v>
      </c>
      <c r="F47" s="3">
        <v>0</v>
      </c>
      <c r="G47" s="19">
        <f>ROUND(E47*F47,2)</f>
        <v>0</v>
      </c>
      <c r="H47" s="19">
        <f>ROUND(E47-G47,2)</f>
        <v>5.04</v>
      </c>
    </row>
    <row r="48" ht="15">
      <c r="A48" s="5" t="s">
        <v>62</v>
      </c>
    </row>
    <row r="49" spans="1:8" ht="15">
      <c r="A49" s="2" t="s">
        <v>56</v>
      </c>
      <c r="B49" s="2" t="s">
        <v>18</v>
      </c>
      <c r="C49" s="6">
        <v>1.8</v>
      </c>
      <c r="D49" s="2">
        <v>3.0592</v>
      </c>
      <c r="E49" s="19">
        <f>ROUND(C49*D49,2)</f>
        <v>5.51</v>
      </c>
      <c r="F49" s="3">
        <v>0</v>
      </c>
      <c r="G49" s="19">
        <f>ROUND(E49*F49,2)</f>
        <v>0</v>
      </c>
      <c r="H49" s="19">
        <f>ROUND(E49-G49,2)</f>
        <v>5.51</v>
      </c>
    </row>
    <row r="50" spans="1:8" ht="15">
      <c r="A50" s="2" t="s">
        <v>58</v>
      </c>
      <c r="B50" s="2" t="s">
        <v>18</v>
      </c>
      <c r="C50" s="6">
        <v>1.8</v>
      </c>
      <c r="D50" s="2">
        <v>1.3936</v>
      </c>
      <c r="E50" s="19">
        <f>ROUND(C50*D50,2)</f>
        <v>2.51</v>
      </c>
      <c r="F50" s="3">
        <v>0</v>
      </c>
      <c r="G50" s="19">
        <f>ROUND(E50*F50,2)</f>
        <v>0</v>
      </c>
      <c r="H50" s="19">
        <f>ROUND(E50-G50,2)</f>
        <v>2.51</v>
      </c>
    </row>
    <row r="51" ht="15">
      <c r="A51" s="5" t="s">
        <v>63</v>
      </c>
    </row>
    <row r="52" spans="1:8" ht="15">
      <c r="A52" s="2" t="s">
        <v>60</v>
      </c>
      <c r="B52" s="2" t="s">
        <v>43</v>
      </c>
      <c r="C52" s="6">
        <v>4.69</v>
      </c>
      <c r="D52" s="2">
        <v>1</v>
      </c>
      <c r="E52" s="19">
        <f>ROUND(C52*D52,2)</f>
        <v>4.69</v>
      </c>
      <c r="F52" s="3">
        <v>0</v>
      </c>
      <c r="G52" s="19">
        <f>ROUND(E52*F52,2)</f>
        <v>0</v>
      </c>
      <c r="H52" s="19">
        <f aca="true" t="shared" si="0" ref="H52:H57">ROUND(E52-G52,2)</f>
        <v>4.69</v>
      </c>
    </row>
    <row r="53" spans="1:8" ht="15">
      <c r="A53" s="2" t="s">
        <v>56</v>
      </c>
      <c r="B53" s="2" t="s">
        <v>43</v>
      </c>
      <c r="C53" s="6">
        <v>1.68</v>
      </c>
      <c r="D53" s="2">
        <v>1</v>
      </c>
      <c r="E53" s="19">
        <f>ROUND(C53*D53,2)</f>
        <v>1.68</v>
      </c>
      <c r="F53" s="3">
        <v>0</v>
      </c>
      <c r="G53" s="19">
        <f>ROUND(E53*F53,2)</f>
        <v>0</v>
      </c>
      <c r="H53" s="19">
        <f t="shared" si="0"/>
        <v>1.68</v>
      </c>
    </row>
    <row r="54" spans="1:8" ht="15">
      <c r="A54" s="2" t="s">
        <v>58</v>
      </c>
      <c r="B54" s="2" t="s">
        <v>43</v>
      </c>
      <c r="C54" s="6">
        <v>3.49</v>
      </c>
      <c r="D54" s="2">
        <v>1</v>
      </c>
      <c r="E54" s="19">
        <f>ROUND(C54*D54,2)</f>
        <v>3.49</v>
      </c>
      <c r="F54" s="3">
        <v>0</v>
      </c>
      <c r="G54" s="19">
        <f>ROUND(E54*F54,2)</f>
        <v>0</v>
      </c>
      <c r="H54" s="19">
        <f t="shared" si="0"/>
        <v>3.49</v>
      </c>
    </row>
    <row r="55" spans="1:8" ht="15">
      <c r="A55" s="7" t="s">
        <v>64</v>
      </c>
      <c r="B55" s="7" t="s">
        <v>43</v>
      </c>
      <c r="C55" s="8">
        <v>7.18</v>
      </c>
      <c r="D55" s="7">
        <v>1</v>
      </c>
      <c r="E55" s="18">
        <f>ROUND(C55*D55,2)</f>
        <v>7.18</v>
      </c>
      <c r="F55" s="9">
        <v>0</v>
      </c>
      <c r="G55" s="18">
        <f>ROUND(E55*F55,2)</f>
        <v>0</v>
      </c>
      <c r="H55" s="18">
        <f t="shared" si="0"/>
        <v>7.18</v>
      </c>
    </row>
    <row r="56" spans="1:8" ht="15">
      <c r="A56" s="1" t="s">
        <v>65</v>
      </c>
      <c r="E56" s="19">
        <f>SUM(E12:E55)</f>
        <v>276.42</v>
      </c>
      <c r="G56" s="4">
        <f>SUM(G12:G55)</f>
        <v>0</v>
      </c>
      <c r="H56" s="4">
        <f t="shared" si="0"/>
        <v>276.42</v>
      </c>
    </row>
    <row r="57" spans="1:8" ht="15">
      <c r="A57" s="1" t="s">
        <v>66</v>
      </c>
      <c r="E57" s="19">
        <f>+E8-E56</f>
        <v>149.27999999999997</v>
      </c>
      <c r="G57" s="4">
        <f>+G8-G56</f>
        <v>0</v>
      </c>
      <c r="H57" s="4">
        <f t="shared" si="0"/>
        <v>149.28</v>
      </c>
    </row>
    <row r="58" ht="15">
      <c r="A58" t="s">
        <v>10</v>
      </c>
    </row>
    <row r="59" ht="15">
      <c r="A59" s="1" t="s">
        <v>67</v>
      </c>
    </row>
    <row r="60" spans="1:8" ht="15">
      <c r="A60" s="2" t="s">
        <v>60</v>
      </c>
      <c r="B60" s="2" t="s">
        <v>43</v>
      </c>
      <c r="C60" s="6">
        <v>9.3</v>
      </c>
      <c r="D60" s="2">
        <v>1</v>
      </c>
      <c r="E60" s="19">
        <f>ROUND(C60*D60,2)</f>
        <v>9.3</v>
      </c>
      <c r="F60" s="3">
        <v>0</v>
      </c>
      <c r="G60" s="19">
        <f>ROUND(E60*F60,2)</f>
        <v>0</v>
      </c>
      <c r="H60" s="19">
        <f aca="true" t="shared" si="1" ref="H60:H65">ROUND(E60-G60,2)</f>
        <v>9.3</v>
      </c>
    </row>
    <row r="61" spans="1:8" ht="15">
      <c r="A61" s="2" t="s">
        <v>56</v>
      </c>
      <c r="B61" s="2" t="s">
        <v>43</v>
      </c>
      <c r="C61" s="6">
        <v>10.65</v>
      </c>
      <c r="D61" s="2">
        <v>1</v>
      </c>
      <c r="E61" s="19">
        <f>ROUND(C61*D61,2)</f>
        <v>10.65</v>
      </c>
      <c r="F61" s="3">
        <v>0</v>
      </c>
      <c r="G61" s="19">
        <f>ROUND(E61*F61,2)</f>
        <v>0</v>
      </c>
      <c r="H61" s="19">
        <f t="shared" si="1"/>
        <v>10.65</v>
      </c>
    </row>
    <row r="62" spans="1:8" ht="15">
      <c r="A62" s="7" t="s">
        <v>58</v>
      </c>
      <c r="B62" s="7" t="s">
        <v>43</v>
      </c>
      <c r="C62" s="8">
        <v>13.77</v>
      </c>
      <c r="D62" s="7">
        <v>1</v>
      </c>
      <c r="E62" s="18">
        <f>ROUND(C62*D62,2)</f>
        <v>13.77</v>
      </c>
      <c r="F62" s="9">
        <v>0</v>
      </c>
      <c r="G62" s="18">
        <f>ROUND(E62*F62,2)</f>
        <v>0</v>
      </c>
      <c r="H62" s="18">
        <f t="shared" si="1"/>
        <v>13.77</v>
      </c>
    </row>
    <row r="63" spans="1:8" ht="15">
      <c r="A63" s="1" t="s">
        <v>68</v>
      </c>
      <c r="E63" s="19">
        <f>SUM(E60:E62)</f>
        <v>33.72</v>
      </c>
      <c r="G63" s="4">
        <f>SUM(G60:G62)</f>
        <v>0</v>
      </c>
      <c r="H63" s="4">
        <f t="shared" si="1"/>
        <v>33.72</v>
      </c>
    </row>
    <row r="64" spans="1:8" ht="15">
      <c r="A64" s="1" t="s">
        <v>69</v>
      </c>
      <c r="E64" s="19">
        <f>+E56+E63</f>
        <v>310.14</v>
      </c>
      <c r="G64" s="4">
        <f>+G56+G63</f>
        <v>0</v>
      </c>
      <c r="H64" s="4">
        <f t="shared" si="1"/>
        <v>310.14</v>
      </c>
    </row>
    <row r="65" spans="1:8" ht="15">
      <c r="A65" s="1" t="s">
        <v>70</v>
      </c>
      <c r="E65" s="19">
        <f>+E8-E64</f>
        <v>115.56</v>
      </c>
      <c r="G65" s="4">
        <f>+G8-G64</f>
        <v>0</v>
      </c>
      <c r="H65" s="4">
        <f t="shared" si="1"/>
        <v>115.56</v>
      </c>
    </row>
    <row r="66" ht="15">
      <c r="A66" t="s">
        <v>1</v>
      </c>
    </row>
    <row r="67" ht="15">
      <c r="A67" t="s">
        <v>118</v>
      </c>
    </row>
    <row r="69" ht="15">
      <c r="A69" s="1" t="s">
        <v>71</v>
      </c>
    </row>
    <row r="70" ht="15">
      <c r="A70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106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162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126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40</v>
      </c>
      <c r="E7" s="18">
        <f>ROUND(C7*D7,2)</f>
        <v>396</v>
      </c>
      <c r="F7" s="9">
        <v>0</v>
      </c>
      <c r="G7" s="18">
        <f>ROUND(E7*F7,2)</f>
        <v>0</v>
      </c>
      <c r="H7" s="18">
        <f>ROUND(E7-G7,2)</f>
        <v>396</v>
      </c>
    </row>
    <row r="8" spans="1:8" ht="15">
      <c r="A8" s="1" t="s">
        <v>9</v>
      </c>
      <c r="E8" s="19">
        <f>SUM(E7:E7)</f>
        <v>396</v>
      </c>
      <c r="G8" s="4">
        <f>SUM(G7:G7)</f>
        <v>0</v>
      </c>
      <c r="H8" s="4">
        <f>ROUND(E8-G8,2)</f>
        <v>396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1</v>
      </c>
      <c r="E12" s="19">
        <f>ROUND(C12*D12,2)</f>
        <v>6.5</v>
      </c>
      <c r="F12" s="3">
        <v>0</v>
      </c>
      <c r="G12" s="19">
        <f>ROUND(E12*F12,2)</f>
        <v>0</v>
      </c>
      <c r="H12" s="19">
        <f>ROUND(E12-G12,2)</f>
        <v>6.5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ht="15">
      <c r="A15" s="5" t="s">
        <v>19</v>
      </c>
    </row>
    <row r="16" spans="1:8" ht="15">
      <c r="A16" s="2" t="s">
        <v>20</v>
      </c>
      <c r="B16" s="2" t="s">
        <v>21</v>
      </c>
      <c r="C16" s="6">
        <v>18.75</v>
      </c>
      <c r="D16" s="2">
        <v>0.66</v>
      </c>
      <c r="E16" s="19">
        <f>ROUND(C16*D16,2)</f>
        <v>12.38</v>
      </c>
      <c r="F16" s="3">
        <v>0</v>
      </c>
      <c r="G16" s="19">
        <f>ROUND(E16*F16,2)</f>
        <v>0</v>
      </c>
      <c r="H16" s="19">
        <f>ROUND(E16-G16,2)</f>
        <v>12.38</v>
      </c>
    </row>
    <row r="17" spans="1:8" ht="15">
      <c r="A17" s="2" t="s">
        <v>22</v>
      </c>
      <c r="B17" s="2" t="s">
        <v>21</v>
      </c>
      <c r="C17" s="6">
        <v>18.98</v>
      </c>
      <c r="D17" s="2">
        <v>1</v>
      </c>
      <c r="E17" s="19">
        <f>ROUND(C17*D17,2)</f>
        <v>18.98</v>
      </c>
      <c r="F17" s="3">
        <v>0</v>
      </c>
      <c r="G17" s="19">
        <f>ROUND(E17*F17,2)</f>
        <v>0</v>
      </c>
      <c r="H17" s="19">
        <f>ROUND(E17-G17,2)</f>
        <v>18.98</v>
      </c>
    </row>
    <row r="18" ht="15">
      <c r="A18" s="5" t="s">
        <v>23</v>
      </c>
    </row>
    <row r="19" spans="1:8" ht="15">
      <c r="A19" s="2" t="s">
        <v>24</v>
      </c>
      <c r="B19" s="2" t="s">
        <v>16</v>
      </c>
      <c r="C19" s="6">
        <v>4.25</v>
      </c>
      <c r="D19" s="2">
        <v>1.6</v>
      </c>
      <c r="E19" s="19">
        <f>ROUND(C19*D19,2)</f>
        <v>6.8</v>
      </c>
      <c r="F19" s="3">
        <v>0</v>
      </c>
      <c r="G19" s="19">
        <f>ROUND(E19*F19,2)</f>
        <v>0</v>
      </c>
      <c r="H19" s="19">
        <f>ROUND(E19-G19,2)</f>
        <v>6.8</v>
      </c>
    </row>
    <row r="20" ht="15">
      <c r="A20" s="5" t="s">
        <v>25</v>
      </c>
    </row>
    <row r="21" spans="1:8" ht="15">
      <c r="A21" s="2" t="s">
        <v>26</v>
      </c>
      <c r="B21" s="2" t="s">
        <v>16</v>
      </c>
      <c r="C21" s="6">
        <v>0.14</v>
      </c>
      <c r="D21" s="2">
        <v>96</v>
      </c>
      <c r="E21" s="19">
        <f aca="true" t="shared" si="0" ref="E21:E26">ROUND(C21*D21,2)</f>
        <v>13.44</v>
      </c>
      <c r="F21" s="3">
        <v>0</v>
      </c>
      <c r="G21" s="19">
        <f aca="true" t="shared" si="1" ref="G21:G26">ROUND(E21*F21,2)</f>
        <v>0</v>
      </c>
      <c r="H21" s="19">
        <f aca="true" t="shared" si="2" ref="H21:H26">ROUND(E21-G21,2)</f>
        <v>13.44</v>
      </c>
    </row>
    <row r="22" spans="1:8" ht="15">
      <c r="A22" s="2" t="s">
        <v>29</v>
      </c>
      <c r="B22" s="2" t="s">
        <v>28</v>
      </c>
      <c r="C22" s="6">
        <v>12.64</v>
      </c>
      <c r="D22" s="2">
        <v>1</v>
      </c>
      <c r="E22" s="19">
        <f t="shared" si="0"/>
        <v>12.64</v>
      </c>
      <c r="F22" s="3">
        <v>0</v>
      </c>
      <c r="G22" s="19">
        <f t="shared" si="1"/>
        <v>0</v>
      </c>
      <c r="H22" s="19">
        <f t="shared" si="2"/>
        <v>12.64</v>
      </c>
    </row>
    <row r="23" spans="1:8" ht="15">
      <c r="A23" s="2" t="s">
        <v>86</v>
      </c>
      <c r="B23" s="2" t="s">
        <v>16</v>
      </c>
      <c r="C23" s="6">
        <v>7.54</v>
      </c>
      <c r="D23" s="2">
        <v>3.5</v>
      </c>
      <c r="E23" s="19">
        <f t="shared" si="0"/>
        <v>26.39</v>
      </c>
      <c r="F23" s="3">
        <v>0</v>
      </c>
      <c r="G23" s="19">
        <f t="shared" si="1"/>
        <v>0</v>
      </c>
      <c r="H23" s="19">
        <f t="shared" si="2"/>
        <v>26.39</v>
      </c>
    </row>
    <row r="24" spans="1:8" ht="15">
      <c r="A24" s="2" t="s">
        <v>32</v>
      </c>
      <c r="B24" s="2" t="s">
        <v>16</v>
      </c>
      <c r="C24" s="6">
        <v>0.15</v>
      </c>
      <c r="D24" s="2">
        <v>96</v>
      </c>
      <c r="E24" s="19">
        <f t="shared" si="0"/>
        <v>14.4</v>
      </c>
      <c r="F24" s="3">
        <v>0</v>
      </c>
      <c r="G24" s="19">
        <f t="shared" si="1"/>
        <v>0</v>
      </c>
      <c r="H24" s="19">
        <f t="shared" si="2"/>
        <v>14.4</v>
      </c>
    </row>
    <row r="25" spans="1:8" ht="15">
      <c r="A25" s="2" t="s">
        <v>31</v>
      </c>
      <c r="B25" s="2" t="s">
        <v>28</v>
      </c>
      <c r="C25" s="6">
        <v>11.2</v>
      </c>
      <c r="D25" s="2">
        <v>2</v>
      </c>
      <c r="E25" s="19">
        <f t="shared" si="0"/>
        <v>22.4</v>
      </c>
      <c r="F25" s="3">
        <v>0</v>
      </c>
      <c r="G25" s="19">
        <f t="shared" si="1"/>
        <v>0</v>
      </c>
      <c r="H25" s="19">
        <f t="shared" si="2"/>
        <v>22.4</v>
      </c>
    </row>
    <row r="26" spans="1:8" ht="15">
      <c r="A26" s="2" t="s">
        <v>33</v>
      </c>
      <c r="B26" s="2" t="s">
        <v>28</v>
      </c>
      <c r="C26" s="6">
        <v>6.53</v>
      </c>
      <c r="D26" s="2">
        <v>2</v>
      </c>
      <c r="E26" s="19">
        <f t="shared" si="0"/>
        <v>13.06</v>
      </c>
      <c r="F26" s="3">
        <v>0</v>
      </c>
      <c r="G26" s="19">
        <f t="shared" si="1"/>
        <v>0</v>
      </c>
      <c r="H26" s="19">
        <f t="shared" si="2"/>
        <v>13.06</v>
      </c>
    </row>
    <row r="27" ht="15">
      <c r="A27" s="5" t="s">
        <v>34</v>
      </c>
    </row>
    <row r="28" spans="1:8" ht="15">
      <c r="A28" s="2" t="s">
        <v>108</v>
      </c>
      <c r="B28" s="2" t="s">
        <v>16</v>
      </c>
      <c r="C28" s="6">
        <v>1.45</v>
      </c>
      <c r="D28" s="2">
        <v>1</v>
      </c>
      <c r="E28" s="19">
        <f>ROUND(C28*D28,2)</f>
        <v>1.45</v>
      </c>
      <c r="F28" s="3">
        <v>0</v>
      </c>
      <c r="G28" s="19">
        <f>ROUND(E28*F28,2)</f>
        <v>0</v>
      </c>
      <c r="H28" s="19">
        <f>ROUND(E28-G28,2)</f>
        <v>1.45</v>
      </c>
    </row>
    <row r="29" spans="1:8" ht="15">
      <c r="A29" s="2" t="s">
        <v>87</v>
      </c>
      <c r="B29" s="2" t="s">
        <v>88</v>
      </c>
      <c r="C29" s="6">
        <v>1.32</v>
      </c>
      <c r="D29" s="2">
        <v>14</v>
      </c>
      <c r="E29" s="19">
        <f>ROUND(C29*D29,2)</f>
        <v>18.48</v>
      </c>
      <c r="F29" s="3">
        <v>0</v>
      </c>
      <c r="G29" s="19">
        <f>ROUND(E29*F29,2)</f>
        <v>0</v>
      </c>
      <c r="H29" s="19">
        <f>ROUND(E29-G29,2)</f>
        <v>18.48</v>
      </c>
    </row>
    <row r="30" spans="1:8" ht="15">
      <c r="A30" s="2" t="s">
        <v>96</v>
      </c>
      <c r="B30" s="2" t="s">
        <v>16</v>
      </c>
      <c r="C30" s="6">
        <v>2.65</v>
      </c>
      <c r="D30" s="2">
        <v>1.065</v>
      </c>
      <c r="E30" s="19">
        <f>ROUND(C30*D30,2)</f>
        <v>2.82</v>
      </c>
      <c r="F30" s="3">
        <v>0</v>
      </c>
      <c r="G30" s="19">
        <f>ROUND(E30*F30,2)</f>
        <v>0</v>
      </c>
      <c r="H30" s="19">
        <f>ROUND(E30-G30,2)</f>
        <v>2.82</v>
      </c>
    </row>
    <row r="31" ht="15">
      <c r="A31" s="5" t="s">
        <v>37</v>
      </c>
    </row>
    <row r="32" spans="1:8" ht="15">
      <c r="A32" s="2" t="s">
        <v>129</v>
      </c>
      <c r="B32" s="2" t="s">
        <v>36</v>
      </c>
      <c r="C32" s="6">
        <v>1.47</v>
      </c>
      <c r="D32" s="2">
        <v>50</v>
      </c>
      <c r="E32" s="19">
        <f>ROUND(C32*D32,2)</f>
        <v>73.5</v>
      </c>
      <c r="F32" s="3">
        <v>0</v>
      </c>
      <c r="G32" s="19">
        <f>ROUND(E32*F32,2)</f>
        <v>0</v>
      </c>
      <c r="H32" s="19">
        <f>ROUND(E32-G32,2)</f>
        <v>73.5</v>
      </c>
    </row>
    <row r="33" ht="15">
      <c r="A33" s="5" t="s">
        <v>39</v>
      </c>
    </row>
    <row r="34" spans="1:8" ht="15">
      <c r="A34" s="2" t="s">
        <v>40</v>
      </c>
      <c r="B34" s="2" t="s">
        <v>28</v>
      </c>
      <c r="C34" s="6">
        <v>3.28</v>
      </c>
      <c r="D34" s="2">
        <v>1.45</v>
      </c>
      <c r="E34" s="19">
        <f>ROUND(C34*D34,2)</f>
        <v>4.76</v>
      </c>
      <c r="F34" s="3">
        <v>0</v>
      </c>
      <c r="G34" s="19">
        <f>ROUND(E34*F34,2)</f>
        <v>0</v>
      </c>
      <c r="H34" s="19">
        <f>ROUND(E34-G34,2)</f>
        <v>4.76</v>
      </c>
    </row>
    <row r="35" ht="15">
      <c r="A35" s="5" t="s">
        <v>41</v>
      </c>
    </row>
    <row r="36" spans="1:8" ht="15">
      <c r="A36" s="2" t="s">
        <v>42</v>
      </c>
      <c r="B36" s="2" t="s">
        <v>43</v>
      </c>
      <c r="C36" s="6">
        <v>7.5</v>
      </c>
      <c r="D36" s="2">
        <v>1</v>
      </c>
      <c r="E36" s="19">
        <f>ROUND(C36*D36,2)</f>
        <v>7.5</v>
      </c>
      <c r="F36" s="3">
        <v>0</v>
      </c>
      <c r="G36" s="19">
        <f>ROUND(E36*F36,2)</f>
        <v>0</v>
      </c>
      <c r="H36" s="19">
        <f>ROUND(E36-G36,2)</f>
        <v>7.5</v>
      </c>
    </row>
    <row r="37" ht="15">
      <c r="A37" s="5" t="s">
        <v>44</v>
      </c>
    </row>
    <row r="38" spans="1:8" ht="15">
      <c r="A38" s="2" t="s">
        <v>45</v>
      </c>
      <c r="B38" s="2" t="s">
        <v>8</v>
      </c>
      <c r="C38" s="6">
        <v>0.27</v>
      </c>
      <c r="D38" s="14">
        <f>D7</f>
        <v>40</v>
      </c>
      <c r="E38" s="19">
        <f>ROUND(C38*D38,2)</f>
        <v>10.8</v>
      </c>
      <c r="F38" s="3">
        <v>0</v>
      </c>
      <c r="G38" s="19">
        <f>ROUND(E38*F38,2)</f>
        <v>0</v>
      </c>
      <c r="H38" s="19">
        <f>ROUND(E38-G38,2)</f>
        <v>10.8</v>
      </c>
    </row>
    <row r="39" ht="15">
      <c r="A39" s="5" t="s">
        <v>46</v>
      </c>
    </row>
    <row r="40" spans="1:8" ht="15">
      <c r="A40" s="2" t="s">
        <v>47</v>
      </c>
      <c r="B40" s="2" t="s">
        <v>48</v>
      </c>
      <c r="C40" s="6">
        <v>46</v>
      </c>
      <c r="D40" s="2">
        <v>0.333</v>
      </c>
      <c r="E40" s="19">
        <f>ROUND(C40*D40,2)</f>
        <v>15.32</v>
      </c>
      <c r="F40" s="3">
        <v>0</v>
      </c>
      <c r="G40" s="19">
        <f>ROUND(E40*F40,2)</f>
        <v>0</v>
      </c>
      <c r="H40" s="19">
        <f>ROUND(E40-G40,2)</f>
        <v>15.32</v>
      </c>
    </row>
    <row r="41" ht="15">
      <c r="A41" s="5" t="s">
        <v>49</v>
      </c>
    </row>
    <row r="42" spans="1:8" ht="15">
      <c r="A42" s="2" t="s">
        <v>50</v>
      </c>
      <c r="B42" s="2" t="s">
        <v>43</v>
      </c>
      <c r="C42" s="6">
        <v>6.5</v>
      </c>
      <c r="D42" s="2">
        <v>1</v>
      </c>
      <c r="E42" s="19">
        <f>ROUND(C42*D42,2)</f>
        <v>6.5</v>
      </c>
      <c r="F42" s="3">
        <v>0</v>
      </c>
      <c r="G42" s="19">
        <f>ROUND(E42*F42,2)</f>
        <v>0</v>
      </c>
      <c r="H42" s="19">
        <f>ROUND(E42-G42,2)</f>
        <v>6.5</v>
      </c>
    </row>
    <row r="43" ht="15">
      <c r="A43" s="5" t="s">
        <v>53</v>
      </c>
    </row>
    <row r="44" spans="1:8" ht="15">
      <c r="A44" s="2" t="s">
        <v>54</v>
      </c>
      <c r="B44" s="2" t="s">
        <v>43</v>
      </c>
      <c r="C44" s="6">
        <v>10</v>
      </c>
      <c r="D44" s="2">
        <v>0.333</v>
      </c>
      <c r="E44" s="19">
        <f>ROUND(C44*D44,2)</f>
        <v>3.33</v>
      </c>
      <c r="F44" s="3">
        <v>0</v>
      </c>
      <c r="G44" s="19">
        <f>ROUND(E44*F44,2)</f>
        <v>0</v>
      </c>
      <c r="H44" s="19">
        <f>ROUND(E44-G44,2)</f>
        <v>3.33</v>
      </c>
    </row>
    <row r="45" ht="15">
      <c r="A45" s="5" t="s">
        <v>55</v>
      </c>
    </row>
    <row r="46" spans="1:8" ht="15">
      <c r="A46" s="2" t="s">
        <v>56</v>
      </c>
      <c r="B46" s="2" t="s">
        <v>57</v>
      </c>
      <c r="C46" s="6">
        <v>13.51</v>
      </c>
      <c r="D46" s="2">
        <v>0.4648</v>
      </c>
      <c r="E46" s="19">
        <f>ROUND(C46*D46,2)</f>
        <v>6.28</v>
      </c>
      <c r="F46" s="3">
        <v>0</v>
      </c>
      <c r="G46" s="19">
        <f>ROUND(E46*F46,2)</f>
        <v>0</v>
      </c>
      <c r="H46" s="19">
        <f>ROUND(E46-G46,2)</f>
        <v>6.28</v>
      </c>
    </row>
    <row r="47" spans="1:8" ht="15">
      <c r="A47" s="2" t="s">
        <v>58</v>
      </c>
      <c r="B47" s="2" t="s">
        <v>57</v>
      </c>
      <c r="C47" s="6">
        <v>13.51</v>
      </c>
      <c r="D47" s="2">
        <v>0.1022</v>
      </c>
      <c r="E47" s="19">
        <f>ROUND(C47*D47,2)</f>
        <v>1.38</v>
      </c>
      <c r="F47" s="3">
        <v>0</v>
      </c>
      <c r="G47" s="19">
        <f>ROUND(E47*F47,2)</f>
        <v>0</v>
      </c>
      <c r="H47" s="19">
        <f>ROUND(E47-G47,2)</f>
        <v>1.38</v>
      </c>
    </row>
    <row r="48" ht="15">
      <c r="A48" s="5" t="s">
        <v>59</v>
      </c>
    </row>
    <row r="49" spans="1:8" ht="15">
      <c r="A49" s="2" t="s">
        <v>60</v>
      </c>
      <c r="B49" s="2" t="s">
        <v>57</v>
      </c>
      <c r="C49" s="6">
        <v>9.06</v>
      </c>
      <c r="D49" s="2">
        <v>0.1523</v>
      </c>
      <c r="E49" s="19">
        <f>ROUND(C49*D49,2)</f>
        <v>1.38</v>
      </c>
      <c r="F49" s="3">
        <v>0</v>
      </c>
      <c r="G49" s="19">
        <f>ROUND(E49*F49,2)</f>
        <v>0</v>
      </c>
      <c r="H49" s="19">
        <f>ROUND(E49-G49,2)</f>
        <v>1.38</v>
      </c>
    </row>
    <row r="50" spans="1:8" ht="15">
      <c r="A50" s="2" t="s">
        <v>61</v>
      </c>
      <c r="B50" s="2" t="s">
        <v>57</v>
      </c>
      <c r="C50" s="6">
        <v>13.48</v>
      </c>
      <c r="D50" s="2">
        <v>0.5102</v>
      </c>
      <c r="E50" s="19">
        <f>ROUND(C50*D50,2)</f>
        <v>6.88</v>
      </c>
      <c r="F50" s="3">
        <v>0</v>
      </c>
      <c r="G50" s="19">
        <f>ROUND(E50*F50,2)</f>
        <v>0</v>
      </c>
      <c r="H50" s="19">
        <f>ROUND(E50-G50,2)</f>
        <v>6.88</v>
      </c>
    </row>
    <row r="51" ht="15">
      <c r="A51" s="5" t="s">
        <v>62</v>
      </c>
    </row>
    <row r="52" spans="1:8" ht="15">
      <c r="A52" s="2" t="s">
        <v>56</v>
      </c>
      <c r="B52" s="2" t="s">
        <v>18</v>
      </c>
      <c r="C52" s="6">
        <v>1.8</v>
      </c>
      <c r="D52" s="2">
        <v>4.658</v>
      </c>
      <c r="E52" s="19">
        <f>ROUND(C52*D52,2)</f>
        <v>8.38</v>
      </c>
      <c r="F52" s="3">
        <v>0</v>
      </c>
      <c r="G52" s="19">
        <f>ROUND(E52*F52,2)</f>
        <v>0</v>
      </c>
      <c r="H52" s="19">
        <f>ROUND(E52-G52,2)</f>
        <v>8.38</v>
      </c>
    </row>
    <row r="53" spans="1:8" ht="15">
      <c r="A53" s="2" t="s">
        <v>58</v>
      </c>
      <c r="B53" s="2" t="s">
        <v>18</v>
      </c>
      <c r="C53" s="6">
        <v>1.8</v>
      </c>
      <c r="D53" s="2">
        <v>1.3936</v>
      </c>
      <c r="E53" s="19">
        <f>ROUND(C53*D53,2)</f>
        <v>2.51</v>
      </c>
      <c r="F53" s="3">
        <v>0</v>
      </c>
      <c r="G53" s="19">
        <f>ROUND(E53*F53,2)</f>
        <v>0</v>
      </c>
      <c r="H53" s="19">
        <f>ROUND(E53-G53,2)</f>
        <v>2.51</v>
      </c>
    </row>
    <row r="54" ht="15">
      <c r="A54" s="5" t="s">
        <v>63</v>
      </c>
    </row>
    <row r="55" spans="1:8" ht="15">
      <c r="A55" s="2" t="s">
        <v>60</v>
      </c>
      <c r="B55" s="2" t="s">
        <v>43</v>
      </c>
      <c r="C55" s="6">
        <v>6.17</v>
      </c>
      <c r="D55" s="2">
        <v>1</v>
      </c>
      <c r="E55" s="19">
        <f>ROUND(C55*D55,2)</f>
        <v>6.17</v>
      </c>
      <c r="F55" s="3">
        <v>0</v>
      </c>
      <c r="G55" s="19">
        <f>ROUND(E55*F55,2)</f>
        <v>0</v>
      </c>
      <c r="H55" s="19">
        <f aca="true" t="shared" si="3" ref="H55:H60">ROUND(E55-G55,2)</f>
        <v>6.17</v>
      </c>
    </row>
    <row r="56" spans="1:8" ht="15">
      <c r="A56" s="2" t="s">
        <v>56</v>
      </c>
      <c r="B56" s="2" t="s">
        <v>43</v>
      </c>
      <c r="C56" s="6">
        <v>2.58</v>
      </c>
      <c r="D56" s="2">
        <v>1</v>
      </c>
      <c r="E56" s="19">
        <f>ROUND(C56*D56,2)</f>
        <v>2.58</v>
      </c>
      <c r="F56" s="3">
        <v>0</v>
      </c>
      <c r="G56" s="19">
        <f>ROUND(E56*F56,2)</f>
        <v>0</v>
      </c>
      <c r="H56" s="19">
        <f t="shared" si="3"/>
        <v>2.58</v>
      </c>
    </row>
    <row r="57" spans="1:8" ht="15">
      <c r="A57" s="2" t="s">
        <v>58</v>
      </c>
      <c r="B57" s="2" t="s">
        <v>43</v>
      </c>
      <c r="C57" s="6">
        <v>3.49</v>
      </c>
      <c r="D57" s="2">
        <v>1</v>
      </c>
      <c r="E57" s="19">
        <f>ROUND(C57*D57,2)</f>
        <v>3.49</v>
      </c>
      <c r="F57" s="3">
        <v>0</v>
      </c>
      <c r="G57" s="19">
        <f>ROUND(E57*F57,2)</f>
        <v>0</v>
      </c>
      <c r="H57" s="19">
        <f t="shared" si="3"/>
        <v>3.49</v>
      </c>
    </row>
    <row r="58" spans="1:8" ht="15">
      <c r="A58" s="7" t="s">
        <v>64</v>
      </c>
      <c r="B58" s="7" t="s">
        <v>43</v>
      </c>
      <c r="C58" s="8">
        <v>6.91</v>
      </c>
      <c r="D58" s="7">
        <v>1</v>
      </c>
      <c r="E58" s="18">
        <f>ROUND(C58*D58,2)</f>
        <v>6.91</v>
      </c>
      <c r="F58" s="9">
        <v>0</v>
      </c>
      <c r="G58" s="18">
        <f>ROUND(E58*F58,2)</f>
        <v>0</v>
      </c>
      <c r="H58" s="18">
        <f t="shared" si="3"/>
        <v>6.91</v>
      </c>
    </row>
    <row r="59" spans="1:8" ht="15">
      <c r="A59" s="1" t="s">
        <v>65</v>
      </c>
      <c r="E59" s="19">
        <f>SUM(E12:E58)</f>
        <v>339.80999999999995</v>
      </c>
      <c r="G59" s="4">
        <f>SUM(G12:G58)</f>
        <v>0</v>
      </c>
      <c r="H59" s="4">
        <f t="shared" si="3"/>
        <v>339.81</v>
      </c>
    </row>
    <row r="60" spans="1:8" ht="15">
      <c r="A60" s="1" t="s">
        <v>66</v>
      </c>
      <c r="E60" s="19">
        <f>+E8-E59</f>
        <v>56.190000000000055</v>
      </c>
      <c r="G60" s="4">
        <f>+G8-G59</f>
        <v>0</v>
      </c>
      <c r="H60" s="4">
        <f t="shared" si="3"/>
        <v>56.19</v>
      </c>
    </row>
    <row r="61" ht="15">
      <c r="A61" t="s">
        <v>10</v>
      </c>
    </row>
    <row r="62" ht="15">
      <c r="A62" s="1" t="s">
        <v>67</v>
      </c>
    </row>
    <row r="63" spans="1:8" ht="15">
      <c r="A63" s="2" t="s">
        <v>60</v>
      </c>
      <c r="B63" s="2" t="s">
        <v>43</v>
      </c>
      <c r="C63" s="6">
        <v>11.91</v>
      </c>
      <c r="D63" s="2">
        <v>1</v>
      </c>
      <c r="E63" s="19">
        <f>ROUND(C63*D63,2)</f>
        <v>11.91</v>
      </c>
      <c r="F63" s="3">
        <v>0</v>
      </c>
      <c r="G63" s="19">
        <f>ROUND(E63*F63,2)</f>
        <v>0</v>
      </c>
      <c r="H63" s="19">
        <f aca="true" t="shared" si="4" ref="H63:H68">ROUND(E63-G63,2)</f>
        <v>11.91</v>
      </c>
    </row>
    <row r="64" spans="1:8" ht="15">
      <c r="A64" s="2" t="s">
        <v>56</v>
      </c>
      <c r="B64" s="2" t="s">
        <v>43</v>
      </c>
      <c r="C64" s="6">
        <v>16.27</v>
      </c>
      <c r="D64" s="2">
        <v>1</v>
      </c>
      <c r="E64" s="19">
        <f>ROUND(C64*D64,2)</f>
        <v>16.27</v>
      </c>
      <c r="F64" s="3">
        <v>0</v>
      </c>
      <c r="G64" s="19">
        <f>ROUND(E64*F64,2)</f>
        <v>0</v>
      </c>
      <c r="H64" s="19">
        <f t="shared" si="4"/>
        <v>16.27</v>
      </c>
    </row>
    <row r="65" spans="1:8" ht="15">
      <c r="A65" s="7" t="s">
        <v>58</v>
      </c>
      <c r="B65" s="7" t="s">
        <v>43</v>
      </c>
      <c r="C65" s="8">
        <v>13.77</v>
      </c>
      <c r="D65" s="7">
        <v>1</v>
      </c>
      <c r="E65" s="18">
        <f>ROUND(C65*D65,2)</f>
        <v>13.77</v>
      </c>
      <c r="F65" s="9">
        <v>0</v>
      </c>
      <c r="G65" s="18">
        <f>ROUND(E65*F65,2)</f>
        <v>0</v>
      </c>
      <c r="H65" s="18">
        <f t="shared" si="4"/>
        <v>13.77</v>
      </c>
    </row>
    <row r="66" spans="1:8" ht="15">
      <c r="A66" s="1" t="s">
        <v>68</v>
      </c>
      <c r="E66" s="19">
        <f>SUM(E63:E65)</f>
        <v>41.95</v>
      </c>
      <c r="G66" s="4">
        <f>SUM(G63:G65)</f>
        <v>0</v>
      </c>
      <c r="H66" s="4">
        <f t="shared" si="4"/>
        <v>41.95</v>
      </c>
    </row>
    <row r="67" spans="1:8" ht="15">
      <c r="A67" s="1" t="s">
        <v>69</v>
      </c>
      <c r="E67" s="19">
        <f>+E59+E66</f>
        <v>381.75999999999993</v>
      </c>
      <c r="G67" s="4">
        <f>+G59+G66</f>
        <v>0</v>
      </c>
      <c r="H67" s="4">
        <f t="shared" si="4"/>
        <v>381.76</v>
      </c>
    </row>
    <row r="68" spans="1:8" ht="15">
      <c r="A68" s="1" t="s">
        <v>70</v>
      </c>
      <c r="E68" s="19">
        <f>+E8-E67</f>
        <v>14.240000000000066</v>
      </c>
      <c r="G68" s="4">
        <f>+G8-G67</f>
        <v>0</v>
      </c>
      <c r="H68" s="4">
        <f t="shared" si="4"/>
        <v>14.24</v>
      </c>
    </row>
    <row r="69" ht="15">
      <c r="A69" t="s">
        <v>1</v>
      </c>
    </row>
    <row r="70" ht="15">
      <c r="A70" t="s">
        <v>118</v>
      </c>
    </row>
    <row r="72" ht="15">
      <c r="A72" s="1" t="s">
        <v>71</v>
      </c>
    </row>
    <row r="73" ht="15">
      <c r="A73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0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107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130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127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25</v>
      </c>
      <c r="E7" s="18">
        <f>ROUND(C7*D7,2)</f>
        <v>247.5</v>
      </c>
      <c r="F7" s="9">
        <v>0</v>
      </c>
      <c r="G7" s="18">
        <f>ROUND(E7*F7,2)</f>
        <v>0</v>
      </c>
      <c r="H7" s="18">
        <f>ROUND(E7-G7,2)</f>
        <v>247.5</v>
      </c>
    </row>
    <row r="8" spans="1:8" ht="15">
      <c r="A8" s="1" t="s">
        <v>9</v>
      </c>
      <c r="E8" s="19">
        <f>SUM(E7:E7)</f>
        <v>247.5</v>
      </c>
      <c r="G8" s="4">
        <f>SUM(G7:G7)</f>
        <v>0</v>
      </c>
      <c r="H8" s="4">
        <f>ROUND(E8-G8,2)</f>
        <v>247.5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3</v>
      </c>
      <c r="E12" s="19">
        <f>ROUND(C12*D12,2)</f>
        <v>19.5</v>
      </c>
      <c r="F12" s="3">
        <v>0</v>
      </c>
      <c r="G12" s="19">
        <f>ROUND(E12*F12,2)</f>
        <v>0</v>
      </c>
      <c r="H12" s="19">
        <f>ROUND(E12-G12,2)</f>
        <v>19.5</v>
      </c>
    </row>
    <row r="13" ht="15">
      <c r="A13" s="5" t="s">
        <v>19</v>
      </c>
    </row>
    <row r="14" spans="1:8" ht="15">
      <c r="A14" s="2" t="s">
        <v>20</v>
      </c>
      <c r="B14" s="2" t="s">
        <v>21</v>
      </c>
      <c r="C14" s="6">
        <v>18.75</v>
      </c>
      <c r="D14" s="2">
        <v>0.87</v>
      </c>
      <c r="E14" s="19">
        <f>ROUND(C14*D14,2)</f>
        <v>16.31</v>
      </c>
      <c r="F14" s="3">
        <v>0</v>
      </c>
      <c r="G14" s="19">
        <f>ROUND(E14*F14,2)</f>
        <v>0</v>
      </c>
      <c r="H14" s="19">
        <f>ROUND(E14-G14,2)</f>
        <v>16.31</v>
      </c>
    </row>
    <row r="15" spans="1:8" ht="15">
      <c r="A15" s="2" t="s">
        <v>22</v>
      </c>
      <c r="B15" s="2" t="s">
        <v>21</v>
      </c>
      <c r="C15" s="6">
        <v>18.98</v>
      </c>
      <c r="D15" s="2">
        <v>1.33</v>
      </c>
      <c r="E15" s="19">
        <f>ROUND(C15*D15,2)</f>
        <v>25.24</v>
      </c>
      <c r="F15" s="3">
        <v>0</v>
      </c>
      <c r="G15" s="19">
        <f>ROUND(E15*F15,2)</f>
        <v>0</v>
      </c>
      <c r="H15" s="19">
        <f>ROUND(E15-G15,2)</f>
        <v>25.24</v>
      </c>
    </row>
    <row r="16" ht="15">
      <c r="A16" s="5" t="s">
        <v>23</v>
      </c>
    </row>
    <row r="17" spans="1:8" ht="15">
      <c r="A17" s="2" t="s">
        <v>24</v>
      </c>
      <c r="B17" s="2" t="s">
        <v>16</v>
      </c>
      <c r="C17" s="6">
        <v>4.25</v>
      </c>
      <c r="D17" s="2">
        <v>1.6</v>
      </c>
      <c r="E17" s="19">
        <f>ROUND(C17*D17,2)</f>
        <v>6.8</v>
      </c>
      <c r="F17" s="3">
        <v>0</v>
      </c>
      <c r="G17" s="19">
        <f>ROUND(E17*F17,2)</f>
        <v>0</v>
      </c>
      <c r="H17" s="19">
        <f>ROUND(E17-G17,2)</f>
        <v>6.8</v>
      </c>
    </row>
    <row r="18" ht="15">
      <c r="A18" s="5" t="s">
        <v>25</v>
      </c>
    </row>
    <row r="19" spans="1:8" ht="15">
      <c r="A19" s="2" t="s">
        <v>31</v>
      </c>
      <c r="B19" s="2" t="s">
        <v>28</v>
      </c>
      <c r="C19" s="6">
        <v>11.2</v>
      </c>
      <c r="D19" s="2">
        <v>2</v>
      </c>
      <c r="E19" s="19">
        <f>ROUND(C19*D19,2)</f>
        <v>22.4</v>
      </c>
      <c r="F19" s="3">
        <v>0</v>
      </c>
      <c r="G19" s="19">
        <f>ROUND(E19*F19,2)</f>
        <v>0</v>
      </c>
      <c r="H19" s="19">
        <f>ROUND(E19-G19,2)</f>
        <v>22.4</v>
      </c>
    </row>
    <row r="20" spans="1:8" ht="15">
      <c r="A20" s="2" t="s">
        <v>32</v>
      </c>
      <c r="B20" s="2" t="s">
        <v>16</v>
      </c>
      <c r="C20" s="6">
        <v>0.15</v>
      </c>
      <c r="D20" s="2">
        <v>48</v>
      </c>
      <c r="E20" s="19">
        <f>ROUND(C20*D20,2)</f>
        <v>7.2</v>
      </c>
      <c r="F20" s="3">
        <v>0</v>
      </c>
      <c r="G20" s="19">
        <f>ROUND(E20*F20,2)</f>
        <v>0</v>
      </c>
      <c r="H20" s="19">
        <f>ROUND(E20-G20,2)</f>
        <v>7.2</v>
      </c>
    </row>
    <row r="21" spans="1:8" ht="15">
      <c r="A21" s="2" t="s">
        <v>26</v>
      </c>
      <c r="B21" s="2" t="s">
        <v>16</v>
      </c>
      <c r="C21" s="6">
        <v>0.14</v>
      </c>
      <c r="D21" s="2">
        <v>32</v>
      </c>
      <c r="E21" s="19">
        <f>ROUND(C21*D21,2)</f>
        <v>4.48</v>
      </c>
      <c r="F21" s="3">
        <v>0</v>
      </c>
      <c r="G21" s="19">
        <f>ROUND(E21*F21,2)</f>
        <v>0</v>
      </c>
      <c r="H21" s="19">
        <f>ROUND(E21-G21,2)</f>
        <v>4.48</v>
      </c>
    </row>
    <row r="22" spans="1:8" ht="15">
      <c r="A22" s="2" t="s">
        <v>33</v>
      </c>
      <c r="B22" s="2" t="s">
        <v>28</v>
      </c>
      <c r="C22" s="6">
        <v>6.53</v>
      </c>
      <c r="D22" s="2">
        <v>2</v>
      </c>
      <c r="E22" s="19">
        <f>ROUND(C22*D22,2)</f>
        <v>13.06</v>
      </c>
      <c r="F22" s="3">
        <v>0</v>
      </c>
      <c r="G22" s="19">
        <f>ROUND(E22*F22,2)</f>
        <v>0</v>
      </c>
      <c r="H22" s="19">
        <f>ROUND(E22-G22,2)</f>
        <v>13.06</v>
      </c>
    </row>
    <row r="23" ht="15">
      <c r="A23" s="5" t="s">
        <v>34</v>
      </c>
    </row>
    <row r="24" spans="1:8" ht="15">
      <c r="A24" s="2" t="s">
        <v>35</v>
      </c>
      <c r="B24" s="2" t="s">
        <v>36</v>
      </c>
      <c r="C24" s="6">
        <v>7.43</v>
      </c>
      <c r="D24" s="2">
        <v>0.75</v>
      </c>
      <c r="E24" s="19">
        <f>ROUND(C24*D24,2)</f>
        <v>5.57</v>
      </c>
      <c r="F24" s="3">
        <v>0</v>
      </c>
      <c r="G24" s="19">
        <f>ROUND(E24*F24,2)</f>
        <v>0</v>
      </c>
      <c r="H24" s="19">
        <f>ROUND(E24-G24,2)</f>
        <v>5.57</v>
      </c>
    </row>
    <row r="25" spans="1:8" ht="15">
      <c r="A25" s="2" t="s">
        <v>87</v>
      </c>
      <c r="B25" s="2" t="s">
        <v>88</v>
      </c>
      <c r="C25" s="6">
        <v>1.32</v>
      </c>
      <c r="D25" s="2">
        <v>14</v>
      </c>
      <c r="E25" s="19">
        <f>ROUND(C25*D25,2)</f>
        <v>18.48</v>
      </c>
      <c r="F25" s="3">
        <v>0</v>
      </c>
      <c r="G25" s="19">
        <f>ROUND(E25*F25,2)</f>
        <v>0</v>
      </c>
      <c r="H25" s="19">
        <f>ROUND(E25-G25,2)</f>
        <v>18.48</v>
      </c>
    </row>
    <row r="26" spans="1:8" ht="15">
      <c r="A26" s="2" t="s">
        <v>125</v>
      </c>
      <c r="B26" s="2" t="s">
        <v>16</v>
      </c>
      <c r="C26" s="6">
        <v>0.78</v>
      </c>
      <c r="D26" s="2">
        <v>6.4</v>
      </c>
      <c r="E26" s="19">
        <f>ROUND(C26*D26,2)</f>
        <v>4.99</v>
      </c>
      <c r="F26" s="3">
        <v>0</v>
      </c>
      <c r="G26" s="19">
        <f>ROUND(E26*F26,2)</f>
        <v>0</v>
      </c>
      <c r="H26" s="19">
        <f>ROUND(E26-G26,2)</f>
        <v>4.99</v>
      </c>
    </row>
    <row r="27" spans="1:8" ht="15">
      <c r="A27" s="2" t="s">
        <v>122</v>
      </c>
      <c r="B27" s="2" t="s">
        <v>43</v>
      </c>
      <c r="C27" s="6">
        <v>8</v>
      </c>
      <c r="D27" s="2">
        <v>1</v>
      </c>
      <c r="E27" s="19">
        <f>ROUND(C27*D27,2)</f>
        <v>8</v>
      </c>
      <c r="F27" s="3">
        <v>0</v>
      </c>
      <c r="G27" s="19">
        <f>ROUND(E27*F27,2)</f>
        <v>0</v>
      </c>
      <c r="H27" s="19">
        <f>ROUND(E27-G27,2)</f>
        <v>8</v>
      </c>
    </row>
    <row r="28" ht="15">
      <c r="A28" s="5" t="s">
        <v>37</v>
      </c>
    </row>
    <row r="29" spans="1:8" ht="15">
      <c r="A29" s="2" t="s">
        <v>129</v>
      </c>
      <c r="B29" s="2" t="s">
        <v>36</v>
      </c>
      <c r="C29" s="6">
        <v>1.47</v>
      </c>
      <c r="D29" s="2">
        <v>50</v>
      </c>
      <c r="E29" s="19">
        <f>ROUND(C29*D29,2)</f>
        <v>73.5</v>
      </c>
      <c r="F29" s="3">
        <v>0</v>
      </c>
      <c r="G29" s="19">
        <f>ROUND(E29*F29,2)</f>
        <v>0</v>
      </c>
      <c r="H29" s="19">
        <f>ROUND(E29-G29,2)</f>
        <v>73.5</v>
      </c>
    </row>
    <row r="30" ht="15">
      <c r="A30" s="5" t="s">
        <v>39</v>
      </c>
    </row>
    <row r="31" spans="1:8" ht="15">
      <c r="A31" s="2" t="s">
        <v>40</v>
      </c>
      <c r="B31" s="2" t="s">
        <v>28</v>
      </c>
      <c r="C31" s="6">
        <v>3.28</v>
      </c>
      <c r="D31" s="2">
        <v>0.5</v>
      </c>
      <c r="E31" s="19">
        <f>ROUND(C31*D31,2)</f>
        <v>1.64</v>
      </c>
      <c r="F31" s="3">
        <v>0</v>
      </c>
      <c r="G31" s="19">
        <f>ROUND(E31*F31,2)</f>
        <v>0</v>
      </c>
      <c r="H31" s="19">
        <f>ROUND(E31-G31,2)</f>
        <v>1.64</v>
      </c>
    </row>
    <row r="32" ht="15">
      <c r="A32" s="5" t="s">
        <v>41</v>
      </c>
    </row>
    <row r="33" spans="1:8" ht="15">
      <c r="A33" s="2" t="s">
        <v>42</v>
      </c>
      <c r="B33" s="2" t="s">
        <v>43</v>
      </c>
      <c r="C33" s="6">
        <v>7.5</v>
      </c>
      <c r="D33" s="2">
        <v>1</v>
      </c>
      <c r="E33" s="19">
        <f>ROUND(C33*D33,2)</f>
        <v>7.5</v>
      </c>
      <c r="F33" s="3">
        <v>0</v>
      </c>
      <c r="G33" s="19">
        <f>ROUND(E33*F33,2)</f>
        <v>0</v>
      </c>
      <c r="H33" s="19">
        <f>ROUND(E33-G33,2)</f>
        <v>7.5</v>
      </c>
    </row>
    <row r="34" ht="15">
      <c r="A34" s="5" t="s">
        <v>44</v>
      </c>
    </row>
    <row r="35" spans="1:8" ht="15">
      <c r="A35" s="2" t="s">
        <v>45</v>
      </c>
      <c r="B35" s="2" t="s">
        <v>8</v>
      </c>
      <c r="C35" s="6">
        <v>0.27</v>
      </c>
      <c r="D35" s="14">
        <f>D7</f>
        <v>25</v>
      </c>
      <c r="E35" s="19">
        <f>ROUND(C35*D35,2)</f>
        <v>6.75</v>
      </c>
      <c r="F35" s="3">
        <v>0</v>
      </c>
      <c r="G35" s="19">
        <f>ROUND(E35*F35,2)</f>
        <v>0</v>
      </c>
      <c r="H35" s="19">
        <f>ROUND(E35-G35,2)</f>
        <v>6.75</v>
      </c>
    </row>
    <row r="36" ht="15">
      <c r="A36" s="5" t="s">
        <v>46</v>
      </c>
    </row>
    <row r="37" spans="1:8" ht="15">
      <c r="A37" s="2" t="s">
        <v>47</v>
      </c>
      <c r="B37" s="2" t="s">
        <v>48</v>
      </c>
      <c r="C37" s="6">
        <v>46</v>
      </c>
      <c r="D37" s="2">
        <v>0.333</v>
      </c>
      <c r="E37" s="19">
        <f>ROUND(C37*D37,2)</f>
        <v>15.32</v>
      </c>
      <c r="F37" s="3">
        <v>0</v>
      </c>
      <c r="G37" s="19">
        <f>ROUND(E37*F37,2)</f>
        <v>0</v>
      </c>
      <c r="H37" s="19">
        <f>ROUND(E37-G37,2)</f>
        <v>15.32</v>
      </c>
    </row>
    <row r="38" ht="15">
      <c r="A38" s="5" t="s">
        <v>49</v>
      </c>
    </row>
    <row r="39" spans="1:8" ht="15">
      <c r="A39" s="2" t="s">
        <v>50</v>
      </c>
      <c r="B39" s="2" t="s">
        <v>43</v>
      </c>
      <c r="C39" s="6">
        <v>6.5</v>
      </c>
      <c r="D39" s="2">
        <v>1</v>
      </c>
      <c r="E39" s="19">
        <f>ROUND(C39*D39,2)</f>
        <v>6.5</v>
      </c>
      <c r="F39" s="3">
        <v>0</v>
      </c>
      <c r="G39" s="19">
        <f>ROUND(E39*F39,2)</f>
        <v>0</v>
      </c>
      <c r="H39" s="19">
        <f>ROUND(E39-G39,2)</f>
        <v>6.5</v>
      </c>
    </row>
    <row r="40" ht="15">
      <c r="A40" s="5" t="s">
        <v>51</v>
      </c>
    </row>
    <row r="41" spans="1:8" ht="15">
      <c r="A41" s="2" t="s">
        <v>52</v>
      </c>
      <c r="B41" s="2" t="s">
        <v>16</v>
      </c>
      <c r="C41" s="6">
        <v>2.14</v>
      </c>
      <c r="D41" s="2">
        <v>1.4</v>
      </c>
      <c r="E41" s="19">
        <f>ROUND(C41*D41,2)</f>
        <v>3</v>
      </c>
      <c r="F41" s="3">
        <v>0</v>
      </c>
      <c r="G41" s="19">
        <f>ROUND(E41*F41,2)</f>
        <v>0</v>
      </c>
      <c r="H41" s="19">
        <f>ROUND(E41-G41,2)</f>
        <v>3</v>
      </c>
    </row>
    <row r="42" ht="15">
      <c r="A42" s="5" t="s">
        <v>53</v>
      </c>
    </row>
    <row r="43" spans="1:8" ht="15">
      <c r="A43" s="2" t="s">
        <v>54</v>
      </c>
      <c r="B43" s="2" t="s">
        <v>43</v>
      </c>
      <c r="C43" s="6">
        <v>10</v>
      </c>
      <c r="D43" s="2">
        <v>0.333</v>
      </c>
      <c r="E43" s="19">
        <f>ROUND(C43*D43,2)</f>
        <v>3.33</v>
      </c>
      <c r="F43" s="3">
        <v>0</v>
      </c>
      <c r="G43" s="19">
        <f>ROUND(E43*F43,2)</f>
        <v>0</v>
      </c>
      <c r="H43" s="19">
        <f>ROUND(E43-G43,2)</f>
        <v>3.33</v>
      </c>
    </row>
    <row r="44" ht="15">
      <c r="A44" s="5" t="s">
        <v>55</v>
      </c>
    </row>
    <row r="45" spans="1:8" ht="15">
      <c r="A45" s="2" t="s">
        <v>56</v>
      </c>
      <c r="B45" s="2" t="s">
        <v>57</v>
      </c>
      <c r="C45" s="6">
        <v>13.51</v>
      </c>
      <c r="D45" s="2">
        <v>0.1172</v>
      </c>
      <c r="E45" s="19">
        <f>ROUND(C45*D45,2)</f>
        <v>1.58</v>
      </c>
      <c r="F45" s="3">
        <v>0</v>
      </c>
      <c r="G45" s="19">
        <f>ROUND(E45*F45,2)</f>
        <v>0</v>
      </c>
      <c r="H45" s="19">
        <f>ROUND(E45-G45,2)</f>
        <v>1.58</v>
      </c>
    </row>
    <row r="46" spans="1:8" ht="15">
      <c r="A46" s="2" t="s">
        <v>58</v>
      </c>
      <c r="B46" s="2" t="s">
        <v>57</v>
      </c>
      <c r="C46" s="6">
        <v>13.51</v>
      </c>
      <c r="D46" s="2">
        <v>0.1022</v>
      </c>
      <c r="E46" s="19">
        <f>ROUND(C46*D46,2)</f>
        <v>1.38</v>
      </c>
      <c r="F46" s="3">
        <v>0</v>
      </c>
      <c r="G46" s="19">
        <f>ROUND(E46*F46,2)</f>
        <v>0</v>
      </c>
      <c r="H46" s="19">
        <f>ROUND(E46-G46,2)</f>
        <v>1.38</v>
      </c>
    </row>
    <row r="47" ht="15">
      <c r="A47" s="5" t="s">
        <v>59</v>
      </c>
    </row>
    <row r="48" spans="1:8" ht="15">
      <c r="A48" s="2" t="s">
        <v>60</v>
      </c>
      <c r="B48" s="2" t="s">
        <v>57</v>
      </c>
      <c r="C48" s="6">
        <v>9.06</v>
      </c>
      <c r="D48" s="2">
        <v>0.0818</v>
      </c>
      <c r="E48" s="19">
        <f>ROUND(C48*D48,2)</f>
        <v>0.74</v>
      </c>
      <c r="F48" s="3">
        <v>0</v>
      </c>
      <c r="G48" s="19">
        <f>ROUND(E48*F48,2)</f>
        <v>0</v>
      </c>
      <c r="H48" s="19">
        <f>ROUND(E48-G48,2)</f>
        <v>0.74</v>
      </c>
    </row>
    <row r="49" spans="1:8" ht="15">
      <c r="A49" s="2" t="s">
        <v>61</v>
      </c>
      <c r="B49" s="2" t="s">
        <v>57</v>
      </c>
      <c r="C49" s="6">
        <v>13.57</v>
      </c>
      <c r="D49" s="2">
        <v>0.1886</v>
      </c>
      <c r="E49" s="19">
        <f>ROUND(C49*D49,2)</f>
        <v>2.56</v>
      </c>
      <c r="F49" s="3">
        <v>0</v>
      </c>
      <c r="G49" s="19">
        <f>ROUND(E49*F49,2)</f>
        <v>0</v>
      </c>
      <c r="H49" s="19">
        <f>ROUND(E49-G49,2)</f>
        <v>2.56</v>
      </c>
    </row>
    <row r="50" ht="15">
      <c r="A50" s="5" t="s">
        <v>62</v>
      </c>
    </row>
    <row r="51" spans="1:8" ht="15">
      <c r="A51" s="2" t="s">
        <v>56</v>
      </c>
      <c r="B51" s="2" t="s">
        <v>18</v>
      </c>
      <c r="C51" s="6">
        <v>1.8</v>
      </c>
      <c r="D51" s="2">
        <v>1.3567</v>
      </c>
      <c r="E51" s="19">
        <f>ROUND(C51*D51,2)</f>
        <v>2.44</v>
      </c>
      <c r="F51" s="3">
        <v>0</v>
      </c>
      <c r="G51" s="19">
        <f>ROUND(E51*F51,2)</f>
        <v>0</v>
      </c>
      <c r="H51" s="19">
        <f>ROUND(E51-G51,2)</f>
        <v>2.44</v>
      </c>
    </row>
    <row r="52" spans="1:8" ht="15">
      <c r="A52" s="2" t="s">
        <v>58</v>
      </c>
      <c r="B52" s="2" t="s">
        <v>18</v>
      </c>
      <c r="C52" s="6">
        <v>1.8</v>
      </c>
      <c r="D52" s="2">
        <v>1.3936</v>
      </c>
      <c r="E52" s="19">
        <f>ROUND(C52*D52,2)</f>
        <v>2.51</v>
      </c>
      <c r="F52" s="3">
        <v>0</v>
      </c>
      <c r="G52" s="19">
        <f>ROUND(E52*F52,2)</f>
        <v>0</v>
      </c>
      <c r="H52" s="19">
        <f>ROUND(E52-G52,2)</f>
        <v>2.51</v>
      </c>
    </row>
    <row r="53" ht="15">
      <c r="A53" s="5" t="s">
        <v>63</v>
      </c>
    </row>
    <row r="54" spans="1:8" ht="15">
      <c r="A54" s="2" t="s">
        <v>60</v>
      </c>
      <c r="B54" s="2" t="s">
        <v>43</v>
      </c>
      <c r="C54" s="6">
        <v>3.12</v>
      </c>
      <c r="D54" s="2">
        <v>1</v>
      </c>
      <c r="E54" s="19">
        <f>ROUND(C54*D54,2)</f>
        <v>3.12</v>
      </c>
      <c r="F54" s="3">
        <v>0</v>
      </c>
      <c r="G54" s="19">
        <f>ROUND(E54*F54,2)</f>
        <v>0</v>
      </c>
      <c r="H54" s="19">
        <f aca="true" t="shared" si="0" ref="H54:H59">ROUND(E54-G54,2)</f>
        <v>3.12</v>
      </c>
    </row>
    <row r="55" spans="1:8" ht="15">
      <c r="A55" s="2" t="s">
        <v>56</v>
      </c>
      <c r="B55" s="2" t="s">
        <v>43</v>
      </c>
      <c r="C55" s="6">
        <v>0.77</v>
      </c>
      <c r="D55" s="2">
        <v>1</v>
      </c>
      <c r="E55" s="19">
        <f>ROUND(C55*D55,2)</f>
        <v>0.77</v>
      </c>
      <c r="F55" s="3">
        <v>0</v>
      </c>
      <c r="G55" s="19">
        <f>ROUND(E55*F55,2)</f>
        <v>0</v>
      </c>
      <c r="H55" s="19">
        <f t="shared" si="0"/>
        <v>0.77</v>
      </c>
    </row>
    <row r="56" spans="1:8" ht="15">
      <c r="A56" s="2" t="s">
        <v>58</v>
      </c>
      <c r="B56" s="2" t="s">
        <v>43</v>
      </c>
      <c r="C56" s="6">
        <v>3.49</v>
      </c>
      <c r="D56" s="2">
        <v>1</v>
      </c>
      <c r="E56" s="19">
        <f>ROUND(C56*D56,2)</f>
        <v>3.49</v>
      </c>
      <c r="F56" s="3">
        <v>0</v>
      </c>
      <c r="G56" s="19">
        <f>ROUND(E56*F56,2)</f>
        <v>0</v>
      </c>
      <c r="H56" s="19">
        <f t="shared" si="0"/>
        <v>3.49</v>
      </c>
    </row>
    <row r="57" spans="1:8" ht="15">
      <c r="A57" s="7" t="s">
        <v>64</v>
      </c>
      <c r="B57" s="7" t="s">
        <v>43</v>
      </c>
      <c r="C57" s="8">
        <v>6.75</v>
      </c>
      <c r="D57" s="7">
        <v>1</v>
      </c>
      <c r="E57" s="18">
        <f>ROUND(C57*D57,2)</f>
        <v>6.75</v>
      </c>
      <c r="F57" s="9">
        <v>0</v>
      </c>
      <c r="G57" s="18">
        <f>ROUND(E57*F57,2)</f>
        <v>0</v>
      </c>
      <c r="H57" s="18">
        <f t="shared" si="0"/>
        <v>6.75</v>
      </c>
    </row>
    <row r="58" spans="1:8" ht="15">
      <c r="A58" s="1" t="s">
        <v>65</v>
      </c>
      <c r="E58" s="19">
        <f>SUM(E12:E57)</f>
        <v>294.90999999999997</v>
      </c>
      <c r="G58" s="4">
        <f>SUM(G12:G57)</f>
        <v>0</v>
      </c>
      <c r="H58" s="4">
        <f t="shared" si="0"/>
        <v>294.91</v>
      </c>
    </row>
    <row r="59" spans="1:8" ht="15">
      <c r="A59" s="1" t="s">
        <v>66</v>
      </c>
      <c r="E59" s="19">
        <f>+E8-E58</f>
        <v>-47.40999999999997</v>
      </c>
      <c r="G59" s="4">
        <f>+G8-G58</f>
        <v>0</v>
      </c>
      <c r="H59" s="4">
        <f t="shared" si="0"/>
        <v>-47.41</v>
      </c>
    </row>
    <row r="60" ht="15">
      <c r="A60" t="s">
        <v>10</v>
      </c>
    </row>
    <row r="61" ht="15">
      <c r="A61" s="1" t="s">
        <v>67</v>
      </c>
    </row>
    <row r="62" spans="1:8" ht="15">
      <c r="A62" s="2" t="s">
        <v>60</v>
      </c>
      <c r="B62" s="2" t="s">
        <v>43</v>
      </c>
      <c r="C62" s="6">
        <v>5.4</v>
      </c>
      <c r="D62" s="2">
        <v>1</v>
      </c>
      <c r="E62" s="19">
        <f>ROUND(C62*D62,2)</f>
        <v>5.4</v>
      </c>
      <c r="F62" s="3">
        <v>0</v>
      </c>
      <c r="G62" s="19">
        <f>ROUND(E62*F62,2)</f>
        <v>0</v>
      </c>
      <c r="H62" s="19">
        <f aca="true" t="shared" si="1" ref="H62:H67">ROUND(E62-G62,2)</f>
        <v>5.4</v>
      </c>
    </row>
    <row r="63" spans="1:8" ht="15">
      <c r="A63" s="2" t="s">
        <v>56</v>
      </c>
      <c r="B63" s="2" t="s">
        <v>43</v>
      </c>
      <c r="C63" s="6">
        <v>4.85</v>
      </c>
      <c r="D63" s="2">
        <v>1</v>
      </c>
      <c r="E63" s="19">
        <f>ROUND(C63*D63,2)</f>
        <v>4.85</v>
      </c>
      <c r="F63" s="3">
        <v>0</v>
      </c>
      <c r="G63" s="19">
        <f>ROUND(E63*F63,2)</f>
        <v>0</v>
      </c>
      <c r="H63" s="19">
        <f t="shared" si="1"/>
        <v>4.85</v>
      </c>
    </row>
    <row r="64" spans="1:8" ht="15">
      <c r="A64" s="7" t="s">
        <v>58</v>
      </c>
      <c r="B64" s="7" t="s">
        <v>43</v>
      </c>
      <c r="C64" s="8">
        <v>13.77</v>
      </c>
      <c r="D64" s="7">
        <v>1</v>
      </c>
      <c r="E64" s="18">
        <f>ROUND(C64*D64,2)</f>
        <v>13.77</v>
      </c>
      <c r="F64" s="9">
        <v>0</v>
      </c>
      <c r="G64" s="18">
        <f>ROUND(E64*F64,2)</f>
        <v>0</v>
      </c>
      <c r="H64" s="18">
        <f t="shared" si="1"/>
        <v>13.77</v>
      </c>
    </row>
    <row r="65" spans="1:8" ht="15">
      <c r="A65" s="1" t="s">
        <v>68</v>
      </c>
      <c r="E65" s="19">
        <f>SUM(E62:E64)</f>
        <v>24.02</v>
      </c>
      <c r="G65" s="4">
        <f>SUM(G62:G64)</f>
        <v>0</v>
      </c>
      <c r="H65" s="4">
        <f t="shared" si="1"/>
        <v>24.02</v>
      </c>
    </row>
    <row r="66" spans="1:8" ht="15">
      <c r="A66" s="1" t="s">
        <v>69</v>
      </c>
      <c r="E66" s="19">
        <f>+E58+E65</f>
        <v>318.92999999999995</v>
      </c>
      <c r="G66" s="4">
        <f>+G58+G65</f>
        <v>0</v>
      </c>
      <c r="H66" s="4">
        <f t="shared" si="1"/>
        <v>318.93</v>
      </c>
    </row>
    <row r="67" spans="1:8" ht="15">
      <c r="A67" s="1" t="s">
        <v>70</v>
      </c>
      <c r="E67" s="19">
        <f>+E8-E66</f>
        <v>-71.42999999999995</v>
      </c>
      <c r="G67" s="4">
        <f>+G8-G66</f>
        <v>0</v>
      </c>
      <c r="H67" s="4">
        <f t="shared" si="1"/>
        <v>-71.43</v>
      </c>
    </row>
    <row r="68" ht="15">
      <c r="A68" t="s">
        <v>1</v>
      </c>
    </row>
    <row r="69" ht="15">
      <c r="A69" t="s">
        <v>118</v>
      </c>
    </row>
    <row r="71" ht="15">
      <c r="A71" s="1" t="s">
        <v>71</v>
      </c>
    </row>
    <row r="72" ht="15">
      <c r="A72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3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109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131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115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42</v>
      </c>
      <c r="E7" s="18">
        <f>ROUND(C7*D7,2)</f>
        <v>415.8</v>
      </c>
      <c r="F7" s="9">
        <v>0</v>
      </c>
      <c r="G7" s="18">
        <f>ROUND(E7*F7,2)</f>
        <v>0</v>
      </c>
      <c r="H7" s="18">
        <f>ROUND(E7-G7,2)</f>
        <v>415.8</v>
      </c>
    </row>
    <row r="8" spans="1:8" ht="15">
      <c r="A8" s="1" t="s">
        <v>9</v>
      </c>
      <c r="E8" s="19">
        <f>SUM(E7:E7)</f>
        <v>415.8</v>
      </c>
      <c r="G8" s="4">
        <f>SUM(G7:G7)</f>
        <v>0</v>
      </c>
      <c r="H8" s="4">
        <f>ROUND(E8-G8,2)</f>
        <v>415.8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3</v>
      </c>
      <c r="E12" s="19">
        <f>ROUND(C12*D12,2)</f>
        <v>19.5</v>
      </c>
      <c r="F12" s="3">
        <v>0</v>
      </c>
      <c r="G12" s="19">
        <f>ROUND(E12*F12,2)</f>
        <v>0</v>
      </c>
      <c r="H12" s="19">
        <f>ROUND(E12-G12,2)</f>
        <v>19.5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spans="1:8" ht="15">
      <c r="A15" s="2" t="s">
        <v>17</v>
      </c>
      <c r="B15" s="2" t="s">
        <v>18</v>
      </c>
      <c r="C15" s="6">
        <v>5.39</v>
      </c>
      <c r="D15" s="2">
        <v>0.6</v>
      </c>
      <c r="E15" s="19">
        <f>ROUND(C15*D15,2)</f>
        <v>3.23</v>
      </c>
      <c r="F15" s="3">
        <v>0</v>
      </c>
      <c r="G15" s="19">
        <f>ROUND(E15*F15,2)</f>
        <v>0</v>
      </c>
      <c r="H15" s="19">
        <f>ROUND(E15-G15,2)</f>
        <v>3.23</v>
      </c>
    </row>
    <row r="16" ht="15">
      <c r="A16" s="5" t="s">
        <v>19</v>
      </c>
    </row>
    <row r="17" spans="1:8" ht="15">
      <c r="A17" s="2" t="s">
        <v>20</v>
      </c>
      <c r="B17" s="2" t="s">
        <v>21</v>
      </c>
      <c r="C17" s="6">
        <v>18.75</v>
      </c>
      <c r="D17" s="2">
        <v>0.87</v>
      </c>
      <c r="E17" s="19">
        <f>ROUND(C17*D17,2)</f>
        <v>16.31</v>
      </c>
      <c r="F17" s="3">
        <v>0</v>
      </c>
      <c r="G17" s="19">
        <f>ROUND(E17*F17,2)</f>
        <v>0</v>
      </c>
      <c r="H17" s="19">
        <f>ROUND(E17-G17,2)</f>
        <v>16.31</v>
      </c>
    </row>
    <row r="18" spans="1:8" ht="15">
      <c r="A18" s="2" t="s">
        <v>22</v>
      </c>
      <c r="B18" s="2" t="s">
        <v>21</v>
      </c>
      <c r="C18" s="6">
        <v>18.98</v>
      </c>
      <c r="D18" s="2">
        <v>1.33</v>
      </c>
      <c r="E18" s="19">
        <f>ROUND(C18*D18,2)</f>
        <v>25.24</v>
      </c>
      <c r="F18" s="3">
        <v>0</v>
      </c>
      <c r="G18" s="19">
        <f>ROUND(E18*F18,2)</f>
        <v>0</v>
      </c>
      <c r="H18" s="19">
        <f>ROUND(E18-G18,2)</f>
        <v>25.24</v>
      </c>
    </row>
    <row r="19" ht="15">
      <c r="A19" s="5" t="s">
        <v>23</v>
      </c>
    </row>
    <row r="20" spans="1:8" ht="15">
      <c r="A20" s="2" t="s">
        <v>24</v>
      </c>
      <c r="B20" s="2" t="s">
        <v>16</v>
      </c>
      <c r="C20" s="6">
        <v>4.25</v>
      </c>
      <c r="D20" s="2">
        <v>1.6</v>
      </c>
      <c r="E20" s="19">
        <f>ROUND(C20*D20,2)</f>
        <v>6.8</v>
      </c>
      <c r="F20" s="3">
        <v>0</v>
      </c>
      <c r="G20" s="19">
        <f>ROUND(E20*F20,2)</f>
        <v>0</v>
      </c>
      <c r="H20" s="19">
        <f>ROUND(E20-G20,2)</f>
        <v>6.8</v>
      </c>
    </row>
    <row r="21" ht="15">
      <c r="A21" s="5" t="s">
        <v>25</v>
      </c>
    </row>
    <row r="22" spans="1:8" ht="15">
      <c r="A22" s="2" t="s">
        <v>26</v>
      </c>
      <c r="B22" s="2" t="s">
        <v>16</v>
      </c>
      <c r="C22" s="6">
        <v>0.14</v>
      </c>
      <c r="D22" s="2">
        <v>32</v>
      </c>
      <c r="E22" s="19">
        <f aca="true" t="shared" si="0" ref="E22:E30">ROUND(C22*D22,2)</f>
        <v>4.48</v>
      </c>
      <c r="F22" s="3">
        <v>0</v>
      </c>
      <c r="G22" s="19">
        <f aca="true" t="shared" si="1" ref="G22:G30">ROUND(E22*F22,2)</f>
        <v>0</v>
      </c>
      <c r="H22" s="19">
        <f aca="true" t="shared" si="2" ref="H22:H30">ROUND(E22-G22,2)</f>
        <v>4.48</v>
      </c>
    </row>
    <row r="23" spans="1:8" ht="15">
      <c r="A23" s="2" t="s">
        <v>27</v>
      </c>
      <c r="B23" s="2" t="s">
        <v>28</v>
      </c>
      <c r="C23" s="6">
        <v>2.4</v>
      </c>
      <c r="D23" s="2">
        <v>2</v>
      </c>
      <c r="E23" s="19">
        <f t="shared" si="0"/>
        <v>4.8</v>
      </c>
      <c r="F23" s="3">
        <v>0</v>
      </c>
      <c r="G23" s="19">
        <f t="shared" si="1"/>
        <v>0</v>
      </c>
      <c r="H23" s="19">
        <f t="shared" si="2"/>
        <v>4.8</v>
      </c>
    </row>
    <row r="24" spans="1:8" ht="15">
      <c r="A24" s="2" t="s">
        <v>29</v>
      </c>
      <c r="B24" s="2" t="s">
        <v>28</v>
      </c>
      <c r="C24" s="6">
        <v>12.64</v>
      </c>
      <c r="D24" s="2">
        <v>1</v>
      </c>
      <c r="E24" s="19">
        <f t="shared" si="0"/>
        <v>12.64</v>
      </c>
      <c r="F24" s="3">
        <v>0</v>
      </c>
      <c r="G24" s="19">
        <f t="shared" si="1"/>
        <v>0</v>
      </c>
      <c r="H24" s="19">
        <f t="shared" si="2"/>
        <v>12.64</v>
      </c>
    </row>
    <row r="25" spans="1:8" ht="15">
      <c r="A25" s="2" t="s">
        <v>30</v>
      </c>
      <c r="B25" s="2" t="s">
        <v>16</v>
      </c>
      <c r="C25" s="6">
        <v>4.57</v>
      </c>
      <c r="D25" s="2">
        <v>2</v>
      </c>
      <c r="E25" s="19">
        <f t="shared" si="0"/>
        <v>9.14</v>
      </c>
      <c r="F25" s="3">
        <v>0</v>
      </c>
      <c r="G25" s="19">
        <f t="shared" si="1"/>
        <v>0</v>
      </c>
      <c r="H25" s="19">
        <f t="shared" si="2"/>
        <v>9.14</v>
      </c>
    </row>
    <row r="26" spans="1:8" ht="15">
      <c r="A26" s="2" t="s">
        <v>31</v>
      </c>
      <c r="B26" s="2" t="s">
        <v>28</v>
      </c>
      <c r="C26" s="6">
        <v>11.2</v>
      </c>
      <c r="D26" s="2">
        <v>2</v>
      </c>
      <c r="E26" s="19">
        <f t="shared" si="0"/>
        <v>22.4</v>
      </c>
      <c r="F26" s="3">
        <v>0</v>
      </c>
      <c r="G26" s="19">
        <f t="shared" si="1"/>
        <v>0</v>
      </c>
      <c r="H26" s="19">
        <f t="shared" si="2"/>
        <v>22.4</v>
      </c>
    </row>
    <row r="27" spans="1:8" ht="15">
      <c r="A27" s="2" t="s">
        <v>32</v>
      </c>
      <c r="B27" s="2" t="s">
        <v>16</v>
      </c>
      <c r="C27" s="6">
        <v>0.15</v>
      </c>
      <c r="D27" s="2">
        <v>48</v>
      </c>
      <c r="E27" s="19">
        <f t="shared" si="0"/>
        <v>7.2</v>
      </c>
      <c r="F27" s="3">
        <v>0</v>
      </c>
      <c r="G27" s="19">
        <f t="shared" si="1"/>
        <v>0</v>
      </c>
      <c r="H27" s="19">
        <f t="shared" si="2"/>
        <v>7.2</v>
      </c>
    </row>
    <row r="28" spans="1:8" ht="15">
      <c r="A28" s="2" t="s">
        <v>99</v>
      </c>
      <c r="B28" s="2" t="s">
        <v>16</v>
      </c>
      <c r="C28" s="6">
        <v>0.6</v>
      </c>
      <c r="D28" s="2">
        <v>58</v>
      </c>
      <c r="E28" s="19">
        <f t="shared" si="0"/>
        <v>34.8</v>
      </c>
      <c r="F28" s="3">
        <v>0</v>
      </c>
      <c r="G28" s="19">
        <f t="shared" si="1"/>
        <v>0</v>
      </c>
      <c r="H28" s="19">
        <f t="shared" si="2"/>
        <v>34.8</v>
      </c>
    </row>
    <row r="29" spans="1:8" ht="15">
      <c r="A29" s="2" t="s">
        <v>95</v>
      </c>
      <c r="B29" s="2" t="s">
        <v>28</v>
      </c>
      <c r="C29" s="6">
        <v>13.8</v>
      </c>
      <c r="D29" s="2">
        <v>1</v>
      </c>
      <c r="E29" s="19">
        <f t="shared" si="0"/>
        <v>13.8</v>
      </c>
      <c r="F29" s="3">
        <v>0</v>
      </c>
      <c r="G29" s="19">
        <f t="shared" si="1"/>
        <v>0</v>
      </c>
      <c r="H29" s="19">
        <f t="shared" si="2"/>
        <v>13.8</v>
      </c>
    </row>
    <row r="30" spans="1:8" ht="15">
      <c r="A30" s="2" t="s">
        <v>117</v>
      </c>
      <c r="B30" s="2" t="s">
        <v>16</v>
      </c>
      <c r="C30" s="6">
        <v>9.05</v>
      </c>
      <c r="D30" s="2">
        <v>1.5</v>
      </c>
      <c r="E30" s="19">
        <f t="shared" si="0"/>
        <v>13.58</v>
      </c>
      <c r="F30" s="3">
        <v>0</v>
      </c>
      <c r="G30" s="19">
        <f t="shared" si="1"/>
        <v>0</v>
      </c>
      <c r="H30" s="19">
        <f t="shared" si="2"/>
        <v>13.58</v>
      </c>
    </row>
    <row r="31" ht="15">
      <c r="A31" s="5" t="s">
        <v>34</v>
      </c>
    </row>
    <row r="32" spans="1:8" ht="15">
      <c r="A32" s="2" t="s">
        <v>35</v>
      </c>
      <c r="B32" s="2" t="s">
        <v>36</v>
      </c>
      <c r="C32" s="6">
        <v>7.43</v>
      </c>
      <c r="D32" s="2">
        <v>0.75</v>
      </c>
      <c r="E32" s="19">
        <f>ROUND(C32*D32,2)</f>
        <v>5.57</v>
      </c>
      <c r="F32" s="3">
        <v>0</v>
      </c>
      <c r="G32" s="19">
        <f>ROUND(E32*F32,2)</f>
        <v>0</v>
      </c>
      <c r="H32" s="19">
        <f>ROUND(E32-G32,2)</f>
        <v>5.57</v>
      </c>
    </row>
    <row r="33" ht="15">
      <c r="A33" s="5" t="s">
        <v>37</v>
      </c>
    </row>
    <row r="34" spans="1:8" ht="15">
      <c r="A34" s="2" t="s">
        <v>100</v>
      </c>
      <c r="B34" s="2" t="s">
        <v>36</v>
      </c>
      <c r="C34" s="6">
        <v>1.28</v>
      </c>
      <c r="D34" s="2">
        <v>50</v>
      </c>
      <c r="E34" s="19">
        <f>ROUND(C34*D34,2)</f>
        <v>64</v>
      </c>
      <c r="F34" s="3">
        <v>0</v>
      </c>
      <c r="G34" s="19">
        <f>ROUND(E34*F34,2)</f>
        <v>0</v>
      </c>
      <c r="H34" s="19">
        <f>ROUND(E34-G34,2)</f>
        <v>64</v>
      </c>
    </row>
    <row r="35" ht="15">
      <c r="A35" s="5" t="s">
        <v>39</v>
      </c>
    </row>
    <row r="36" spans="1:8" ht="15">
      <c r="A36" s="2" t="s">
        <v>40</v>
      </c>
      <c r="B36" s="2" t="s">
        <v>28</v>
      </c>
      <c r="C36" s="6">
        <v>3.28</v>
      </c>
      <c r="D36" s="2">
        <v>1</v>
      </c>
      <c r="E36" s="19">
        <f>ROUND(C36*D36,2)</f>
        <v>3.28</v>
      </c>
      <c r="F36" s="3">
        <v>0</v>
      </c>
      <c r="G36" s="19">
        <f>ROUND(E36*F36,2)</f>
        <v>0</v>
      </c>
      <c r="H36" s="19">
        <f>ROUND(E36-G36,2)</f>
        <v>3.28</v>
      </c>
    </row>
    <row r="37" ht="15">
      <c r="A37" s="5" t="s">
        <v>41</v>
      </c>
    </row>
    <row r="38" spans="1:8" ht="15">
      <c r="A38" s="2" t="s">
        <v>42</v>
      </c>
      <c r="B38" s="2" t="s">
        <v>43</v>
      </c>
      <c r="C38" s="6">
        <v>7.5</v>
      </c>
      <c r="D38" s="2">
        <v>1</v>
      </c>
      <c r="E38" s="19">
        <f>ROUND(C38*D38,2)</f>
        <v>7.5</v>
      </c>
      <c r="F38" s="3">
        <v>0</v>
      </c>
      <c r="G38" s="19">
        <f>ROUND(E38*F38,2)</f>
        <v>0</v>
      </c>
      <c r="H38" s="19">
        <f>ROUND(E38-G38,2)</f>
        <v>7.5</v>
      </c>
    </row>
    <row r="39" ht="15">
      <c r="A39" s="5" t="s">
        <v>44</v>
      </c>
    </row>
    <row r="40" spans="1:8" ht="15">
      <c r="A40" s="2" t="s">
        <v>45</v>
      </c>
      <c r="B40" s="2" t="s">
        <v>8</v>
      </c>
      <c r="C40" s="6">
        <v>0.27</v>
      </c>
      <c r="D40" s="14">
        <f>D7</f>
        <v>42</v>
      </c>
      <c r="E40" s="19">
        <f>ROUND(C40*D40,2)</f>
        <v>11.34</v>
      </c>
      <c r="F40" s="3">
        <v>0</v>
      </c>
      <c r="G40" s="19">
        <f>ROUND(E40*F40,2)</f>
        <v>0</v>
      </c>
      <c r="H40" s="19">
        <f>ROUND(E40-G40,2)</f>
        <v>11.34</v>
      </c>
    </row>
    <row r="41" ht="15">
      <c r="A41" s="5" t="s">
        <v>46</v>
      </c>
    </row>
    <row r="42" spans="1:8" ht="15">
      <c r="A42" s="2" t="s">
        <v>47</v>
      </c>
      <c r="B42" s="2" t="s">
        <v>48</v>
      </c>
      <c r="C42" s="6">
        <v>46</v>
      </c>
      <c r="D42" s="2">
        <v>0.333</v>
      </c>
      <c r="E42" s="19">
        <f>ROUND(C42*D42,2)</f>
        <v>15.32</v>
      </c>
      <c r="F42" s="3">
        <v>0</v>
      </c>
      <c r="G42" s="19">
        <f>ROUND(E42*F42,2)</f>
        <v>0</v>
      </c>
      <c r="H42" s="19">
        <f>ROUND(E42-G42,2)</f>
        <v>15.32</v>
      </c>
    </row>
    <row r="43" ht="15">
      <c r="A43" s="5" t="s">
        <v>49</v>
      </c>
    </row>
    <row r="44" spans="1:8" ht="15">
      <c r="A44" s="2" t="s">
        <v>50</v>
      </c>
      <c r="B44" s="2" t="s">
        <v>43</v>
      </c>
      <c r="C44" s="6">
        <v>6.5</v>
      </c>
      <c r="D44" s="2">
        <v>1</v>
      </c>
      <c r="E44" s="19">
        <f>ROUND(C44*D44,2)</f>
        <v>6.5</v>
      </c>
      <c r="F44" s="3">
        <v>0</v>
      </c>
      <c r="G44" s="19">
        <f>ROUND(E44*F44,2)</f>
        <v>0</v>
      </c>
      <c r="H44" s="19">
        <f>ROUND(E44-G44,2)</f>
        <v>6.5</v>
      </c>
    </row>
    <row r="45" ht="15">
      <c r="A45" s="5" t="s">
        <v>51</v>
      </c>
    </row>
    <row r="46" spans="1:8" ht="15">
      <c r="A46" s="2" t="s">
        <v>52</v>
      </c>
      <c r="B46" s="2" t="s">
        <v>16</v>
      </c>
      <c r="C46" s="6">
        <v>2.14</v>
      </c>
      <c r="D46" s="2">
        <v>1.4</v>
      </c>
      <c r="E46" s="19">
        <f>ROUND(C46*D46,2)</f>
        <v>3</v>
      </c>
      <c r="F46" s="3">
        <v>0</v>
      </c>
      <c r="G46" s="19">
        <f>ROUND(E46*F46,2)</f>
        <v>0</v>
      </c>
      <c r="H46" s="19">
        <f>ROUND(E46-G46,2)</f>
        <v>3</v>
      </c>
    </row>
    <row r="47" ht="15">
      <c r="A47" s="5" t="s">
        <v>53</v>
      </c>
    </row>
    <row r="48" spans="1:8" ht="15">
      <c r="A48" s="2" t="s">
        <v>54</v>
      </c>
      <c r="B48" s="2" t="s">
        <v>43</v>
      </c>
      <c r="C48" s="6">
        <v>10</v>
      </c>
      <c r="D48" s="2">
        <v>0.333</v>
      </c>
      <c r="E48" s="19">
        <f>ROUND(C48*D48,2)</f>
        <v>3.33</v>
      </c>
      <c r="F48" s="3">
        <v>0</v>
      </c>
      <c r="G48" s="19">
        <f>ROUND(E48*F48,2)</f>
        <v>0</v>
      </c>
      <c r="H48" s="19">
        <f>ROUND(E48-G48,2)</f>
        <v>3.33</v>
      </c>
    </row>
    <row r="49" ht="15">
      <c r="A49" s="5" t="s">
        <v>55</v>
      </c>
    </row>
    <row r="50" spans="1:8" ht="15">
      <c r="A50" s="2" t="s">
        <v>56</v>
      </c>
      <c r="B50" s="2" t="s">
        <v>57</v>
      </c>
      <c r="C50" s="6">
        <v>13.51</v>
      </c>
      <c r="D50" s="2">
        <v>0.3303</v>
      </c>
      <c r="E50" s="19">
        <f>ROUND(C50*D50,2)</f>
        <v>4.46</v>
      </c>
      <c r="F50" s="3">
        <v>0</v>
      </c>
      <c r="G50" s="19">
        <f>ROUND(E50*F50,2)</f>
        <v>0</v>
      </c>
      <c r="H50" s="19">
        <f>ROUND(E50-G50,2)</f>
        <v>4.46</v>
      </c>
    </row>
    <row r="51" spans="1:8" ht="15">
      <c r="A51" s="2" t="s">
        <v>58</v>
      </c>
      <c r="B51" s="2" t="s">
        <v>57</v>
      </c>
      <c r="C51" s="6">
        <v>13.51</v>
      </c>
      <c r="D51" s="2">
        <v>0.1022</v>
      </c>
      <c r="E51" s="19">
        <f>ROUND(C51*D51,2)</f>
        <v>1.38</v>
      </c>
      <c r="F51" s="3">
        <v>0</v>
      </c>
      <c r="G51" s="19">
        <f>ROUND(E51*F51,2)</f>
        <v>0</v>
      </c>
      <c r="H51" s="19">
        <f>ROUND(E51-G51,2)</f>
        <v>1.38</v>
      </c>
    </row>
    <row r="52" ht="15">
      <c r="A52" s="5" t="s">
        <v>59</v>
      </c>
    </row>
    <row r="53" spans="1:8" ht="15">
      <c r="A53" s="2" t="s">
        <v>60</v>
      </c>
      <c r="B53" s="2" t="s">
        <v>57</v>
      </c>
      <c r="C53" s="6">
        <v>9.06</v>
      </c>
      <c r="D53" s="2">
        <v>0.0959</v>
      </c>
      <c r="E53" s="19">
        <f>ROUND(C53*D53,2)</f>
        <v>0.87</v>
      </c>
      <c r="F53" s="3">
        <v>0</v>
      </c>
      <c r="G53" s="19">
        <f>ROUND(E53*F53,2)</f>
        <v>0</v>
      </c>
      <c r="H53" s="19">
        <f>ROUND(E53-G53,2)</f>
        <v>0.87</v>
      </c>
    </row>
    <row r="54" spans="1:8" ht="15">
      <c r="A54" s="2" t="s">
        <v>61</v>
      </c>
      <c r="B54" s="2" t="s">
        <v>57</v>
      </c>
      <c r="C54" s="6">
        <v>13.51</v>
      </c>
      <c r="D54" s="2">
        <v>0.3892</v>
      </c>
      <c r="E54" s="19">
        <f>ROUND(C54*D54,2)</f>
        <v>5.26</v>
      </c>
      <c r="F54" s="3">
        <v>0</v>
      </c>
      <c r="G54" s="19">
        <f>ROUND(E54*F54,2)</f>
        <v>0</v>
      </c>
      <c r="H54" s="19">
        <f>ROUND(E54-G54,2)</f>
        <v>5.26</v>
      </c>
    </row>
    <row r="55" ht="15">
      <c r="A55" s="5" t="s">
        <v>62</v>
      </c>
    </row>
    <row r="56" spans="1:8" ht="15">
      <c r="A56" s="2" t="s">
        <v>56</v>
      </c>
      <c r="B56" s="2" t="s">
        <v>18</v>
      </c>
      <c r="C56" s="6">
        <v>1.8</v>
      </c>
      <c r="D56" s="2">
        <v>3.8253</v>
      </c>
      <c r="E56" s="19">
        <f>ROUND(C56*D56,2)</f>
        <v>6.89</v>
      </c>
      <c r="F56" s="3">
        <v>0</v>
      </c>
      <c r="G56" s="19">
        <f>ROUND(E56*F56,2)</f>
        <v>0</v>
      </c>
      <c r="H56" s="19">
        <f>ROUND(E56-G56,2)</f>
        <v>6.89</v>
      </c>
    </row>
    <row r="57" spans="1:8" ht="15">
      <c r="A57" s="2" t="s">
        <v>58</v>
      </c>
      <c r="B57" s="2" t="s">
        <v>18</v>
      </c>
      <c r="C57" s="6">
        <v>1.8</v>
      </c>
      <c r="D57" s="2">
        <v>1.3936</v>
      </c>
      <c r="E57" s="19">
        <f>ROUND(C57*D57,2)</f>
        <v>2.51</v>
      </c>
      <c r="F57" s="3">
        <v>0</v>
      </c>
      <c r="G57" s="19">
        <f>ROUND(E57*F57,2)</f>
        <v>0</v>
      </c>
      <c r="H57" s="19">
        <f>ROUND(E57-G57,2)</f>
        <v>2.51</v>
      </c>
    </row>
    <row r="58" ht="15">
      <c r="A58" s="5" t="s">
        <v>63</v>
      </c>
    </row>
    <row r="59" spans="1:8" ht="15">
      <c r="A59" s="2" t="s">
        <v>60</v>
      </c>
      <c r="B59" s="2" t="s">
        <v>43</v>
      </c>
      <c r="C59" s="6">
        <v>4.81</v>
      </c>
      <c r="D59" s="2">
        <v>1</v>
      </c>
      <c r="E59" s="19">
        <f>ROUND(C59*D59,2)</f>
        <v>4.81</v>
      </c>
      <c r="F59" s="3">
        <v>0</v>
      </c>
      <c r="G59" s="19">
        <f>ROUND(E59*F59,2)</f>
        <v>0</v>
      </c>
      <c r="H59" s="19">
        <f aca="true" t="shared" si="3" ref="H59:H64">ROUND(E59-G59,2)</f>
        <v>4.81</v>
      </c>
    </row>
    <row r="60" spans="1:8" ht="15">
      <c r="A60" s="2" t="s">
        <v>56</v>
      </c>
      <c r="B60" s="2" t="s">
        <v>43</v>
      </c>
      <c r="C60" s="6">
        <v>2.18</v>
      </c>
      <c r="D60" s="2">
        <v>1</v>
      </c>
      <c r="E60" s="19">
        <f>ROUND(C60*D60,2)</f>
        <v>2.18</v>
      </c>
      <c r="F60" s="3">
        <v>0</v>
      </c>
      <c r="G60" s="19">
        <f>ROUND(E60*F60,2)</f>
        <v>0</v>
      </c>
      <c r="H60" s="19">
        <f t="shared" si="3"/>
        <v>2.18</v>
      </c>
    </row>
    <row r="61" spans="1:8" ht="15">
      <c r="A61" s="2" t="s">
        <v>58</v>
      </c>
      <c r="B61" s="2" t="s">
        <v>43</v>
      </c>
      <c r="C61" s="6">
        <v>3.49</v>
      </c>
      <c r="D61" s="2">
        <v>1</v>
      </c>
      <c r="E61" s="19">
        <f>ROUND(C61*D61,2)</f>
        <v>3.49</v>
      </c>
      <c r="F61" s="3">
        <v>0</v>
      </c>
      <c r="G61" s="19">
        <f>ROUND(E61*F61,2)</f>
        <v>0</v>
      </c>
      <c r="H61" s="19">
        <f t="shared" si="3"/>
        <v>3.49</v>
      </c>
    </row>
    <row r="62" spans="1:8" ht="15">
      <c r="A62" s="7" t="s">
        <v>64</v>
      </c>
      <c r="B62" s="7" t="s">
        <v>43</v>
      </c>
      <c r="C62" s="8">
        <v>9.33</v>
      </c>
      <c r="D62" s="7">
        <v>1</v>
      </c>
      <c r="E62" s="18">
        <f>ROUND(C62*D62,2)</f>
        <v>9.33</v>
      </c>
      <c r="F62" s="9">
        <v>0</v>
      </c>
      <c r="G62" s="18">
        <f>ROUND(E62*F62,2)</f>
        <v>0</v>
      </c>
      <c r="H62" s="18">
        <f t="shared" si="3"/>
        <v>9.33</v>
      </c>
    </row>
    <row r="63" spans="1:8" ht="15">
      <c r="A63" s="1" t="s">
        <v>65</v>
      </c>
      <c r="E63" s="19">
        <f>SUM(E12:E62)</f>
        <v>357.33999999999986</v>
      </c>
      <c r="G63" s="4">
        <f>SUM(G12:G62)</f>
        <v>0</v>
      </c>
      <c r="H63" s="4">
        <f t="shared" si="3"/>
        <v>357.34</v>
      </c>
    </row>
    <row r="64" spans="1:8" ht="15">
      <c r="A64" s="1" t="s">
        <v>66</v>
      </c>
      <c r="E64" s="19">
        <f>+E8-E63</f>
        <v>58.46000000000015</v>
      </c>
      <c r="G64" s="4">
        <f>+G8-G63</f>
        <v>0</v>
      </c>
      <c r="H64" s="4">
        <f t="shared" si="3"/>
        <v>58.46</v>
      </c>
    </row>
    <row r="65" ht="15">
      <c r="A65" t="s">
        <v>10</v>
      </c>
    </row>
    <row r="66" ht="15">
      <c r="A66" s="1" t="s">
        <v>67</v>
      </c>
    </row>
    <row r="67" spans="1:8" ht="15">
      <c r="A67" s="2" t="s">
        <v>60</v>
      </c>
      <c r="B67" s="2" t="s">
        <v>43</v>
      </c>
      <c r="C67" s="6">
        <v>9.73</v>
      </c>
      <c r="D67" s="2">
        <v>1</v>
      </c>
      <c r="E67" s="19">
        <f>ROUND(C67*D67,2)</f>
        <v>9.73</v>
      </c>
      <c r="F67" s="3">
        <v>0</v>
      </c>
      <c r="G67" s="19">
        <f>ROUND(E67*F67,2)</f>
        <v>0</v>
      </c>
      <c r="H67" s="19">
        <f aca="true" t="shared" si="4" ref="H67:H72">ROUND(E67-G67,2)</f>
        <v>9.73</v>
      </c>
    </row>
    <row r="68" spans="1:8" ht="15">
      <c r="A68" s="2" t="s">
        <v>56</v>
      </c>
      <c r="B68" s="2" t="s">
        <v>43</v>
      </c>
      <c r="C68" s="6">
        <v>13.66</v>
      </c>
      <c r="D68" s="2">
        <v>1</v>
      </c>
      <c r="E68" s="19">
        <f>ROUND(C68*D68,2)</f>
        <v>13.66</v>
      </c>
      <c r="F68" s="3">
        <v>0</v>
      </c>
      <c r="G68" s="19">
        <f>ROUND(E68*F68,2)</f>
        <v>0</v>
      </c>
      <c r="H68" s="19">
        <f t="shared" si="4"/>
        <v>13.66</v>
      </c>
    </row>
    <row r="69" spans="1:8" ht="15">
      <c r="A69" s="7" t="s">
        <v>58</v>
      </c>
      <c r="B69" s="7" t="s">
        <v>43</v>
      </c>
      <c r="C69" s="8">
        <v>13.77</v>
      </c>
      <c r="D69" s="7">
        <v>1</v>
      </c>
      <c r="E69" s="18">
        <f>ROUND(C69*D69,2)</f>
        <v>13.77</v>
      </c>
      <c r="F69" s="9">
        <v>0</v>
      </c>
      <c r="G69" s="18">
        <f>ROUND(E69*F69,2)</f>
        <v>0</v>
      </c>
      <c r="H69" s="18">
        <f t="shared" si="4"/>
        <v>13.77</v>
      </c>
    </row>
    <row r="70" spans="1:8" ht="15">
      <c r="A70" s="1" t="s">
        <v>68</v>
      </c>
      <c r="E70" s="19">
        <f>SUM(E67:E69)</f>
        <v>37.16</v>
      </c>
      <c r="G70" s="4">
        <f>SUM(G67:G69)</f>
        <v>0</v>
      </c>
      <c r="H70" s="4">
        <f t="shared" si="4"/>
        <v>37.16</v>
      </c>
    </row>
    <row r="71" spans="1:8" ht="15">
      <c r="A71" s="1" t="s">
        <v>69</v>
      </c>
      <c r="E71" s="19">
        <f>+E63+E70</f>
        <v>394.4999999999999</v>
      </c>
      <c r="G71" s="4">
        <f>+G63+G70</f>
        <v>0</v>
      </c>
      <c r="H71" s="4">
        <f t="shared" si="4"/>
        <v>394.5</v>
      </c>
    </row>
    <row r="72" spans="1:8" ht="15">
      <c r="A72" s="1" t="s">
        <v>70</v>
      </c>
      <c r="E72" s="19">
        <f>+E8-E71</f>
        <v>21.300000000000125</v>
      </c>
      <c r="G72" s="4">
        <f>+G8-G71</f>
        <v>0</v>
      </c>
      <c r="H72" s="4">
        <f t="shared" si="4"/>
        <v>21.3</v>
      </c>
    </row>
    <row r="73" ht="15">
      <c r="A73" t="s">
        <v>1</v>
      </c>
    </row>
    <row r="74" ht="15">
      <c r="A74" t="s">
        <v>118</v>
      </c>
    </row>
    <row r="76" ht="15">
      <c r="A76" s="1" t="s">
        <v>71</v>
      </c>
    </row>
    <row r="77" ht="15">
      <c r="A77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55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110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131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119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60</v>
      </c>
      <c r="E7" s="18">
        <f>ROUND(C7*D7,2)</f>
        <v>594</v>
      </c>
      <c r="F7" s="9">
        <v>0</v>
      </c>
      <c r="G7" s="18">
        <f>ROUND(E7*F7,2)</f>
        <v>0</v>
      </c>
      <c r="H7" s="18">
        <f>ROUND(E7-G7,2)</f>
        <v>594</v>
      </c>
    </row>
    <row r="8" spans="1:8" ht="15">
      <c r="A8" s="1" t="s">
        <v>9</v>
      </c>
      <c r="E8" s="19">
        <f>SUM(E7:E7)</f>
        <v>594</v>
      </c>
      <c r="G8" s="4">
        <f>SUM(G7:G7)</f>
        <v>0</v>
      </c>
      <c r="H8" s="4">
        <f>ROUND(E8-G8,2)</f>
        <v>594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4</v>
      </c>
      <c r="E12" s="19">
        <f>ROUND(C12*D12,2)</f>
        <v>26</v>
      </c>
      <c r="F12" s="3">
        <v>0</v>
      </c>
      <c r="G12" s="19">
        <f>ROUND(E12*F12,2)</f>
        <v>0</v>
      </c>
      <c r="H12" s="19">
        <f>ROUND(E12-G12,2)</f>
        <v>26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spans="1:8" ht="15">
      <c r="A15" s="2" t="s">
        <v>17</v>
      </c>
      <c r="B15" s="2" t="s">
        <v>18</v>
      </c>
      <c r="C15" s="6">
        <v>5.39</v>
      </c>
      <c r="D15" s="2">
        <v>0.6</v>
      </c>
      <c r="E15" s="19">
        <f>ROUND(C15*D15,2)</f>
        <v>3.23</v>
      </c>
      <c r="F15" s="3">
        <v>0</v>
      </c>
      <c r="G15" s="19">
        <f>ROUND(E15*F15,2)</f>
        <v>0</v>
      </c>
      <c r="H15" s="19">
        <f>ROUND(E15-G15,2)</f>
        <v>3.23</v>
      </c>
    </row>
    <row r="16" ht="15">
      <c r="A16" s="5" t="s">
        <v>19</v>
      </c>
    </row>
    <row r="17" spans="1:8" ht="15">
      <c r="A17" s="2" t="s">
        <v>20</v>
      </c>
      <c r="B17" s="2" t="s">
        <v>21</v>
      </c>
      <c r="C17" s="6">
        <v>18.75</v>
      </c>
      <c r="D17" s="2">
        <v>0.87</v>
      </c>
      <c r="E17" s="19">
        <f>ROUND(C17*D17,2)</f>
        <v>16.31</v>
      </c>
      <c r="F17" s="3">
        <v>0</v>
      </c>
      <c r="G17" s="19">
        <f>ROUND(E17*F17,2)</f>
        <v>0</v>
      </c>
      <c r="H17" s="19">
        <f>ROUND(E17-G17,2)</f>
        <v>16.31</v>
      </c>
    </row>
    <row r="18" spans="1:8" ht="15">
      <c r="A18" s="2" t="s">
        <v>22</v>
      </c>
      <c r="B18" s="2" t="s">
        <v>21</v>
      </c>
      <c r="C18" s="6">
        <v>18.98</v>
      </c>
      <c r="D18" s="2">
        <v>1.33</v>
      </c>
      <c r="E18" s="19">
        <f>ROUND(C18*D18,2)</f>
        <v>25.24</v>
      </c>
      <c r="F18" s="3">
        <v>0</v>
      </c>
      <c r="G18" s="19">
        <f>ROUND(E18*F18,2)</f>
        <v>0</v>
      </c>
      <c r="H18" s="19">
        <f>ROUND(E18-G18,2)</f>
        <v>25.24</v>
      </c>
    </row>
    <row r="19" ht="15">
      <c r="A19" s="5" t="s">
        <v>23</v>
      </c>
    </row>
    <row r="20" spans="1:8" ht="15">
      <c r="A20" s="2" t="s">
        <v>24</v>
      </c>
      <c r="B20" s="2" t="s">
        <v>16</v>
      </c>
      <c r="C20" s="6">
        <v>4.25</v>
      </c>
      <c r="D20" s="2">
        <v>1.6</v>
      </c>
      <c r="E20" s="19">
        <f>ROUND(C20*D20,2)</f>
        <v>6.8</v>
      </c>
      <c r="F20" s="3">
        <v>0</v>
      </c>
      <c r="G20" s="19">
        <f>ROUND(E20*F20,2)</f>
        <v>0</v>
      </c>
      <c r="H20" s="19">
        <f>ROUND(E20-G20,2)</f>
        <v>6.8</v>
      </c>
    </row>
    <row r="21" spans="1:8" ht="15">
      <c r="A21" s="2" t="s">
        <v>120</v>
      </c>
      <c r="B21" s="2" t="s">
        <v>16</v>
      </c>
      <c r="C21" s="6">
        <v>2.75</v>
      </c>
      <c r="D21" s="2">
        <v>7</v>
      </c>
      <c r="E21" s="19">
        <f>ROUND(C21*D21,2)</f>
        <v>19.25</v>
      </c>
      <c r="F21" s="3">
        <v>0</v>
      </c>
      <c r="G21" s="19">
        <f>ROUND(E21*F21,2)</f>
        <v>0</v>
      </c>
      <c r="H21" s="19">
        <f>ROUND(E21-G21,2)</f>
        <v>19.25</v>
      </c>
    </row>
    <row r="22" ht="15">
      <c r="A22" s="5" t="s">
        <v>25</v>
      </c>
    </row>
    <row r="23" spans="1:8" ht="15">
      <c r="A23" s="2" t="s">
        <v>26</v>
      </c>
      <c r="B23" s="2" t="s">
        <v>16</v>
      </c>
      <c r="C23" s="6">
        <v>0.14</v>
      </c>
      <c r="D23" s="2">
        <v>32</v>
      </c>
      <c r="E23" s="19">
        <f aca="true" t="shared" si="0" ref="E23:E31">ROUND(C23*D23,2)</f>
        <v>4.48</v>
      </c>
      <c r="F23" s="3">
        <v>0</v>
      </c>
      <c r="G23" s="19">
        <f aca="true" t="shared" si="1" ref="G23:G31">ROUND(E23*F23,2)</f>
        <v>0</v>
      </c>
      <c r="H23" s="19">
        <f aca="true" t="shared" si="2" ref="H23:H31">ROUND(E23-G23,2)</f>
        <v>4.48</v>
      </c>
    </row>
    <row r="24" spans="1:8" ht="15">
      <c r="A24" s="2" t="s">
        <v>27</v>
      </c>
      <c r="B24" s="2" t="s">
        <v>28</v>
      </c>
      <c r="C24" s="6">
        <v>2.4</v>
      </c>
      <c r="D24" s="2">
        <v>2</v>
      </c>
      <c r="E24" s="19">
        <f t="shared" si="0"/>
        <v>4.8</v>
      </c>
      <c r="F24" s="3">
        <v>0</v>
      </c>
      <c r="G24" s="19">
        <f t="shared" si="1"/>
        <v>0</v>
      </c>
      <c r="H24" s="19">
        <f t="shared" si="2"/>
        <v>4.8</v>
      </c>
    </row>
    <row r="25" spans="1:8" ht="15">
      <c r="A25" s="2" t="s">
        <v>29</v>
      </c>
      <c r="B25" s="2" t="s">
        <v>28</v>
      </c>
      <c r="C25" s="6">
        <v>12.64</v>
      </c>
      <c r="D25" s="2">
        <v>1</v>
      </c>
      <c r="E25" s="19">
        <f t="shared" si="0"/>
        <v>12.64</v>
      </c>
      <c r="F25" s="3">
        <v>0</v>
      </c>
      <c r="G25" s="19">
        <f t="shared" si="1"/>
        <v>0</v>
      </c>
      <c r="H25" s="19">
        <f t="shared" si="2"/>
        <v>12.64</v>
      </c>
    </row>
    <row r="26" spans="1:8" ht="15">
      <c r="A26" s="2" t="s">
        <v>30</v>
      </c>
      <c r="B26" s="2" t="s">
        <v>16</v>
      </c>
      <c r="C26" s="6">
        <v>4.57</v>
      </c>
      <c r="D26" s="2">
        <v>2</v>
      </c>
      <c r="E26" s="19">
        <f t="shared" si="0"/>
        <v>9.14</v>
      </c>
      <c r="F26" s="3">
        <v>0</v>
      </c>
      <c r="G26" s="19">
        <f t="shared" si="1"/>
        <v>0</v>
      </c>
      <c r="H26" s="19">
        <f t="shared" si="2"/>
        <v>9.14</v>
      </c>
    </row>
    <row r="27" spans="1:8" ht="15">
      <c r="A27" s="2" t="s">
        <v>31</v>
      </c>
      <c r="B27" s="2" t="s">
        <v>28</v>
      </c>
      <c r="C27" s="6">
        <v>11.2</v>
      </c>
      <c r="D27" s="2">
        <v>2</v>
      </c>
      <c r="E27" s="19">
        <f t="shared" si="0"/>
        <v>22.4</v>
      </c>
      <c r="F27" s="3">
        <v>0</v>
      </c>
      <c r="G27" s="19">
        <f t="shared" si="1"/>
        <v>0</v>
      </c>
      <c r="H27" s="19">
        <f t="shared" si="2"/>
        <v>22.4</v>
      </c>
    </row>
    <row r="28" spans="1:8" ht="15">
      <c r="A28" s="2" t="s">
        <v>32</v>
      </c>
      <c r="B28" s="2" t="s">
        <v>16</v>
      </c>
      <c r="C28" s="6">
        <v>0.15</v>
      </c>
      <c r="D28" s="2">
        <v>48</v>
      </c>
      <c r="E28" s="19">
        <f t="shared" si="0"/>
        <v>7.2</v>
      </c>
      <c r="F28" s="3">
        <v>0</v>
      </c>
      <c r="G28" s="19">
        <f t="shared" si="1"/>
        <v>0</v>
      </c>
      <c r="H28" s="19">
        <f t="shared" si="2"/>
        <v>7.2</v>
      </c>
    </row>
    <row r="29" spans="1:8" ht="15">
      <c r="A29" s="2" t="s">
        <v>99</v>
      </c>
      <c r="B29" s="2" t="s">
        <v>16</v>
      </c>
      <c r="C29" s="6">
        <v>0.6</v>
      </c>
      <c r="D29" s="2">
        <v>58</v>
      </c>
      <c r="E29" s="19">
        <f t="shared" si="0"/>
        <v>34.8</v>
      </c>
      <c r="F29" s="3">
        <v>0</v>
      </c>
      <c r="G29" s="19">
        <f t="shared" si="1"/>
        <v>0</v>
      </c>
      <c r="H29" s="19">
        <f t="shared" si="2"/>
        <v>34.8</v>
      </c>
    </row>
    <row r="30" spans="1:8" ht="15">
      <c r="A30" s="2" t="s">
        <v>95</v>
      </c>
      <c r="B30" s="2" t="s">
        <v>28</v>
      </c>
      <c r="C30" s="6">
        <v>13.8</v>
      </c>
      <c r="D30" s="2">
        <v>1</v>
      </c>
      <c r="E30" s="19">
        <f t="shared" si="0"/>
        <v>13.8</v>
      </c>
      <c r="F30" s="3">
        <v>0</v>
      </c>
      <c r="G30" s="19">
        <f t="shared" si="1"/>
        <v>0</v>
      </c>
      <c r="H30" s="19">
        <f t="shared" si="2"/>
        <v>13.8</v>
      </c>
    </row>
    <row r="31" spans="1:8" ht="15">
      <c r="A31" s="2" t="s">
        <v>117</v>
      </c>
      <c r="B31" s="2" t="s">
        <v>16</v>
      </c>
      <c r="C31" s="6">
        <v>9.05</v>
      </c>
      <c r="D31" s="2">
        <v>1.5</v>
      </c>
      <c r="E31" s="19">
        <f t="shared" si="0"/>
        <v>13.58</v>
      </c>
      <c r="F31" s="3">
        <v>0</v>
      </c>
      <c r="G31" s="19">
        <f t="shared" si="1"/>
        <v>0</v>
      </c>
      <c r="H31" s="19">
        <f t="shared" si="2"/>
        <v>13.58</v>
      </c>
    </row>
    <row r="32" ht="15">
      <c r="A32" s="5" t="s">
        <v>34</v>
      </c>
    </row>
    <row r="33" spans="1:8" ht="15">
      <c r="A33" s="2" t="s">
        <v>35</v>
      </c>
      <c r="B33" s="2" t="s">
        <v>36</v>
      </c>
      <c r="C33" s="6">
        <v>7.43</v>
      </c>
      <c r="D33" s="2">
        <v>0.75</v>
      </c>
      <c r="E33" s="19">
        <f>ROUND(C33*D33,2)</f>
        <v>5.57</v>
      </c>
      <c r="F33" s="3">
        <v>0</v>
      </c>
      <c r="G33" s="19">
        <f>ROUND(E33*F33,2)</f>
        <v>0</v>
      </c>
      <c r="H33" s="19">
        <f>ROUND(E33-G33,2)</f>
        <v>5.57</v>
      </c>
    </row>
    <row r="34" ht="15">
      <c r="A34" s="5" t="s">
        <v>79</v>
      </c>
    </row>
    <row r="35" spans="1:8" ht="15">
      <c r="A35" s="2" t="s">
        <v>80</v>
      </c>
      <c r="B35" s="2" t="s">
        <v>81</v>
      </c>
      <c r="C35" s="6">
        <v>0.25</v>
      </c>
      <c r="D35" s="2">
        <v>33</v>
      </c>
      <c r="E35" s="19">
        <f>ROUND(C35*D35,2)</f>
        <v>8.25</v>
      </c>
      <c r="F35" s="3">
        <v>0</v>
      </c>
      <c r="G35" s="19">
        <f>ROUND(E35*F35,2)</f>
        <v>0</v>
      </c>
      <c r="H35" s="19">
        <f>ROUND(E35-G35,2)</f>
        <v>8.25</v>
      </c>
    </row>
    <row r="36" ht="15">
      <c r="A36" s="5" t="s">
        <v>37</v>
      </c>
    </row>
    <row r="37" spans="1:8" ht="15">
      <c r="A37" s="2" t="s">
        <v>100</v>
      </c>
      <c r="B37" s="2" t="s">
        <v>36</v>
      </c>
      <c r="C37" s="6">
        <v>1.28</v>
      </c>
      <c r="D37" s="2">
        <v>50</v>
      </c>
      <c r="E37" s="19">
        <f>ROUND(C37*D37,2)</f>
        <v>64</v>
      </c>
      <c r="F37" s="3">
        <v>0</v>
      </c>
      <c r="G37" s="19">
        <f>ROUND(E37*F37,2)</f>
        <v>0</v>
      </c>
      <c r="H37" s="19">
        <f>ROUND(E37-G37,2)</f>
        <v>64</v>
      </c>
    </row>
    <row r="38" ht="15">
      <c r="A38" s="5" t="s">
        <v>39</v>
      </c>
    </row>
    <row r="39" spans="1:8" ht="15">
      <c r="A39" s="2" t="s">
        <v>40</v>
      </c>
      <c r="B39" s="2" t="s">
        <v>28</v>
      </c>
      <c r="C39" s="6">
        <v>3.28</v>
      </c>
      <c r="D39" s="2">
        <v>1.1</v>
      </c>
      <c r="E39" s="19">
        <f>ROUND(C39*D39,2)</f>
        <v>3.61</v>
      </c>
      <c r="F39" s="3">
        <v>0</v>
      </c>
      <c r="G39" s="19">
        <f>ROUND(E39*F39,2)</f>
        <v>0</v>
      </c>
      <c r="H39" s="19">
        <f>ROUND(E39-G39,2)</f>
        <v>3.61</v>
      </c>
    </row>
    <row r="40" ht="15">
      <c r="A40" s="5" t="s">
        <v>41</v>
      </c>
    </row>
    <row r="41" spans="1:8" ht="15">
      <c r="A41" s="2" t="s">
        <v>42</v>
      </c>
      <c r="B41" s="2" t="s">
        <v>43</v>
      </c>
      <c r="C41" s="6">
        <v>7.5</v>
      </c>
      <c r="D41" s="2">
        <v>1</v>
      </c>
      <c r="E41" s="19">
        <f>ROUND(C41*D41,2)</f>
        <v>7.5</v>
      </c>
      <c r="F41" s="3">
        <v>0</v>
      </c>
      <c r="G41" s="19">
        <f>ROUND(E41*F41,2)</f>
        <v>0</v>
      </c>
      <c r="H41" s="19">
        <f>ROUND(E41-G41,2)</f>
        <v>7.5</v>
      </c>
    </row>
    <row r="42" ht="15">
      <c r="A42" s="5" t="s">
        <v>44</v>
      </c>
    </row>
    <row r="43" spans="1:8" ht="15">
      <c r="A43" s="2" t="s">
        <v>45</v>
      </c>
      <c r="B43" s="2" t="s">
        <v>8</v>
      </c>
      <c r="C43" s="6">
        <v>0.27</v>
      </c>
      <c r="D43" s="14">
        <f>D7</f>
        <v>60</v>
      </c>
      <c r="E43" s="19">
        <f>ROUND(C43*D43,2)</f>
        <v>16.2</v>
      </c>
      <c r="F43" s="3">
        <v>0</v>
      </c>
      <c r="G43" s="19">
        <f>ROUND(E43*F43,2)</f>
        <v>0</v>
      </c>
      <c r="H43" s="19">
        <f>ROUND(E43-G43,2)</f>
        <v>16.2</v>
      </c>
    </row>
    <row r="44" ht="15">
      <c r="A44" s="5" t="s">
        <v>46</v>
      </c>
    </row>
    <row r="45" spans="1:8" ht="15">
      <c r="A45" s="2" t="s">
        <v>47</v>
      </c>
      <c r="B45" s="2" t="s">
        <v>48</v>
      </c>
      <c r="C45" s="6">
        <v>46</v>
      </c>
      <c r="D45" s="2">
        <v>0.333</v>
      </c>
      <c r="E45" s="19">
        <f>ROUND(C45*D45,2)</f>
        <v>15.32</v>
      </c>
      <c r="F45" s="3">
        <v>0</v>
      </c>
      <c r="G45" s="19">
        <f>ROUND(E45*F45,2)</f>
        <v>0</v>
      </c>
      <c r="H45" s="19">
        <f>ROUND(E45-G45,2)</f>
        <v>15.32</v>
      </c>
    </row>
    <row r="46" ht="15">
      <c r="A46" s="5" t="s">
        <v>49</v>
      </c>
    </row>
    <row r="47" spans="1:8" ht="15">
      <c r="A47" s="2" t="s">
        <v>50</v>
      </c>
      <c r="B47" s="2" t="s">
        <v>43</v>
      </c>
      <c r="C47" s="6">
        <v>6.5</v>
      </c>
      <c r="D47" s="2">
        <v>1</v>
      </c>
      <c r="E47" s="19">
        <f>ROUND(C47*D47,2)</f>
        <v>6.5</v>
      </c>
      <c r="F47" s="3">
        <v>0</v>
      </c>
      <c r="G47" s="19">
        <f>ROUND(E47*F47,2)</f>
        <v>0</v>
      </c>
      <c r="H47" s="19">
        <f>ROUND(E47-G47,2)</f>
        <v>6.5</v>
      </c>
    </row>
    <row r="48" ht="15">
      <c r="A48" s="5" t="s">
        <v>51</v>
      </c>
    </row>
    <row r="49" spans="1:8" ht="15">
      <c r="A49" s="2" t="s">
        <v>52</v>
      </c>
      <c r="B49" s="2" t="s">
        <v>16</v>
      </c>
      <c r="C49" s="6">
        <v>2.14</v>
      </c>
      <c r="D49" s="2">
        <v>1.4</v>
      </c>
      <c r="E49" s="19">
        <f>ROUND(C49*D49,2)</f>
        <v>3</v>
      </c>
      <c r="F49" s="3">
        <v>0</v>
      </c>
      <c r="G49" s="19">
        <f>ROUND(E49*F49,2)</f>
        <v>0</v>
      </c>
      <c r="H49" s="19">
        <f>ROUND(E49-G49,2)</f>
        <v>3</v>
      </c>
    </row>
    <row r="50" ht="15">
      <c r="A50" s="5" t="s">
        <v>53</v>
      </c>
    </row>
    <row r="51" spans="1:8" ht="15">
      <c r="A51" s="2" t="s">
        <v>54</v>
      </c>
      <c r="B51" s="2" t="s">
        <v>43</v>
      </c>
      <c r="C51" s="6">
        <v>10</v>
      </c>
      <c r="D51" s="2">
        <v>0.333</v>
      </c>
      <c r="E51" s="19">
        <f>ROUND(C51*D51,2)</f>
        <v>3.33</v>
      </c>
      <c r="F51" s="3">
        <v>0</v>
      </c>
      <c r="G51" s="19">
        <f>ROUND(E51*F51,2)</f>
        <v>0</v>
      </c>
      <c r="H51" s="19">
        <f>ROUND(E51-G51,2)</f>
        <v>3.33</v>
      </c>
    </row>
    <row r="52" ht="15">
      <c r="A52" s="5" t="s">
        <v>55</v>
      </c>
    </row>
    <row r="53" spans="1:8" ht="15">
      <c r="A53" s="2" t="s">
        <v>56</v>
      </c>
      <c r="B53" s="2" t="s">
        <v>57</v>
      </c>
      <c r="C53" s="6">
        <v>13.51</v>
      </c>
      <c r="D53" s="2">
        <v>0.4713</v>
      </c>
      <c r="E53" s="19">
        <f>ROUND(C53*D53,2)</f>
        <v>6.37</v>
      </c>
      <c r="F53" s="3">
        <v>0</v>
      </c>
      <c r="G53" s="19">
        <f>ROUND(E53*F53,2)</f>
        <v>0</v>
      </c>
      <c r="H53" s="19">
        <f>ROUND(E53-G53,2)</f>
        <v>6.37</v>
      </c>
    </row>
    <row r="54" spans="1:8" ht="15">
      <c r="A54" s="2" t="s">
        <v>58</v>
      </c>
      <c r="B54" s="2" t="s">
        <v>57</v>
      </c>
      <c r="C54" s="6">
        <v>13.51</v>
      </c>
      <c r="D54" s="2">
        <v>0.1022</v>
      </c>
      <c r="E54" s="19">
        <f>ROUND(C54*D54,2)</f>
        <v>1.38</v>
      </c>
      <c r="F54" s="3">
        <v>0</v>
      </c>
      <c r="G54" s="19">
        <f>ROUND(E54*F54,2)</f>
        <v>0</v>
      </c>
      <c r="H54" s="19">
        <f>ROUND(E54-G54,2)</f>
        <v>1.38</v>
      </c>
    </row>
    <row r="55" ht="15">
      <c r="A55" s="5" t="s">
        <v>82</v>
      </c>
    </row>
    <row r="56" spans="1:8" ht="15">
      <c r="A56" s="2" t="s">
        <v>83</v>
      </c>
      <c r="B56" s="2" t="s">
        <v>57</v>
      </c>
      <c r="C56" s="6">
        <v>9.06</v>
      </c>
      <c r="D56" s="2">
        <v>0.3</v>
      </c>
      <c r="E56" s="19">
        <f>ROUND(C56*D56,2)</f>
        <v>2.72</v>
      </c>
      <c r="F56" s="3">
        <v>0</v>
      </c>
      <c r="G56" s="19">
        <f>ROUND(E56*F56,2)</f>
        <v>0</v>
      </c>
      <c r="H56" s="19">
        <f>ROUND(E56-G56,2)</f>
        <v>2.72</v>
      </c>
    </row>
    <row r="57" spans="1:8" ht="15">
      <c r="A57" s="2" t="s">
        <v>60</v>
      </c>
      <c r="B57" s="2" t="s">
        <v>57</v>
      </c>
      <c r="C57" s="6">
        <v>9.06</v>
      </c>
      <c r="D57" s="2">
        <v>0.0625</v>
      </c>
      <c r="E57" s="19">
        <f>ROUND(C57*D57,2)</f>
        <v>0.57</v>
      </c>
      <c r="F57" s="3">
        <v>0</v>
      </c>
      <c r="G57" s="19">
        <f>ROUND(E57*F57,2)</f>
        <v>0</v>
      </c>
      <c r="H57" s="19">
        <f>ROUND(E57-G57,2)</f>
        <v>0.57</v>
      </c>
    </row>
    <row r="58" ht="15">
      <c r="A58" s="5" t="s">
        <v>59</v>
      </c>
    </row>
    <row r="59" spans="1:8" ht="15">
      <c r="A59" s="2" t="s">
        <v>60</v>
      </c>
      <c r="B59" s="2" t="s">
        <v>57</v>
      </c>
      <c r="C59" s="6">
        <v>9.06</v>
      </c>
      <c r="D59" s="2">
        <v>0.0959</v>
      </c>
      <c r="E59" s="19">
        <f>ROUND(C59*D59,2)</f>
        <v>0.87</v>
      </c>
      <c r="F59" s="3">
        <v>0</v>
      </c>
      <c r="G59" s="19">
        <f>ROUND(E59*F59,2)</f>
        <v>0</v>
      </c>
      <c r="H59" s="19">
        <f>ROUND(E59-G59,2)</f>
        <v>0.87</v>
      </c>
    </row>
    <row r="60" spans="1:8" ht="15">
      <c r="A60" s="2" t="s">
        <v>61</v>
      </c>
      <c r="B60" s="2" t="s">
        <v>57</v>
      </c>
      <c r="C60" s="6">
        <v>13.51</v>
      </c>
      <c r="D60" s="2">
        <v>0.4455</v>
      </c>
      <c r="E60" s="19">
        <f>ROUND(C60*D60,2)</f>
        <v>6.02</v>
      </c>
      <c r="F60" s="3">
        <v>0</v>
      </c>
      <c r="G60" s="19">
        <f>ROUND(E60*F60,2)</f>
        <v>0</v>
      </c>
      <c r="H60" s="19">
        <f>ROUND(E60-G60,2)</f>
        <v>6.02</v>
      </c>
    </row>
    <row r="61" ht="15">
      <c r="A61" s="5" t="s">
        <v>62</v>
      </c>
    </row>
    <row r="62" spans="1:8" ht="15">
      <c r="A62" s="2" t="s">
        <v>56</v>
      </c>
      <c r="B62" s="2" t="s">
        <v>18</v>
      </c>
      <c r="C62" s="6">
        <v>1.8</v>
      </c>
      <c r="D62" s="2">
        <v>5.2753</v>
      </c>
      <c r="E62" s="19">
        <f>ROUND(C62*D62,2)</f>
        <v>9.5</v>
      </c>
      <c r="F62" s="3">
        <v>0</v>
      </c>
      <c r="G62" s="19">
        <f>ROUND(E62*F62,2)</f>
        <v>0</v>
      </c>
      <c r="H62" s="19">
        <f>ROUND(E62-G62,2)</f>
        <v>9.5</v>
      </c>
    </row>
    <row r="63" spans="1:8" ht="15">
      <c r="A63" s="2" t="s">
        <v>58</v>
      </c>
      <c r="B63" s="2" t="s">
        <v>18</v>
      </c>
      <c r="C63" s="6">
        <v>1.8</v>
      </c>
      <c r="D63" s="2">
        <v>1.3936</v>
      </c>
      <c r="E63" s="19">
        <f>ROUND(C63*D63,2)</f>
        <v>2.51</v>
      </c>
      <c r="F63" s="3">
        <v>0</v>
      </c>
      <c r="G63" s="19">
        <f>ROUND(E63*F63,2)</f>
        <v>0</v>
      </c>
      <c r="H63" s="19">
        <f>ROUND(E63-G63,2)</f>
        <v>2.51</v>
      </c>
    </row>
    <row r="64" spans="1:8" ht="15">
      <c r="A64" s="2" t="s">
        <v>84</v>
      </c>
      <c r="B64" s="2" t="s">
        <v>18</v>
      </c>
      <c r="C64" s="6">
        <v>1.8</v>
      </c>
      <c r="D64" s="2">
        <v>7.3317</v>
      </c>
      <c r="E64" s="19">
        <f>ROUND(C64*D64,2)</f>
        <v>13.2</v>
      </c>
      <c r="F64" s="3">
        <v>0</v>
      </c>
      <c r="G64" s="19">
        <f>ROUND(E64*F64,2)</f>
        <v>0</v>
      </c>
      <c r="H64" s="19">
        <f>ROUND(E64-G64,2)</f>
        <v>13.2</v>
      </c>
    </row>
    <row r="65" ht="15">
      <c r="A65" s="5" t="s">
        <v>63</v>
      </c>
    </row>
    <row r="66" spans="1:8" ht="15">
      <c r="A66" s="2" t="s">
        <v>60</v>
      </c>
      <c r="B66" s="2" t="s">
        <v>43</v>
      </c>
      <c r="C66" s="6">
        <v>5.47</v>
      </c>
      <c r="D66" s="2">
        <v>1</v>
      </c>
      <c r="E66" s="19">
        <f>ROUND(C66*D66,2)</f>
        <v>5.47</v>
      </c>
      <c r="F66" s="3">
        <v>0</v>
      </c>
      <c r="G66" s="19">
        <f>ROUND(E66*F66,2)</f>
        <v>0</v>
      </c>
      <c r="H66" s="19">
        <f aca="true" t="shared" si="3" ref="H66:H72">ROUND(E66-G66,2)</f>
        <v>5.47</v>
      </c>
    </row>
    <row r="67" spans="1:8" ht="15">
      <c r="A67" s="2" t="s">
        <v>56</v>
      </c>
      <c r="B67" s="2" t="s">
        <v>43</v>
      </c>
      <c r="C67" s="6">
        <v>2.98</v>
      </c>
      <c r="D67" s="2">
        <v>1</v>
      </c>
      <c r="E67" s="19">
        <f>ROUND(C67*D67,2)</f>
        <v>2.98</v>
      </c>
      <c r="F67" s="3">
        <v>0</v>
      </c>
      <c r="G67" s="19">
        <f>ROUND(E67*F67,2)</f>
        <v>0</v>
      </c>
      <c r="H67" s="19">
        <f t="shared" si="3"/>
        <v>2.98</v>
      </c>
    </row>
    <row r="68" spans="1:8" ht="15">
      <c r="A68" s="2" t="s">
        <v>58</v>
      </c>
      <c r="B68" s="2" t="s">
        <v>43</v>
      </c>
      <c r="C68" s="6">
        <v>3.49</v>
      </c>
      <c r="D68" s="2">
        <v>1</v>
      </c>
      <c r="E68" s="19">
        <f>ROUND(C68*D68,2)</f>
        <v>3.49</v>
      </c>
      <c r="F68" s="3">
        <v>0</v>
      </c>
      <c r="G68" s="19">
        <f>ROUND(E68*F68,2)</f>
        <v>0</v>
      </c>
      <c r="H68" s="19">
        <f t="shared" si="3"/>
        <v>3.49</v>
      </c>
    </row>
    <row r="69" spans="1:8" ht="15">
      <c r="A69" s="2" t="s">
        <v>84</v>
      </c>
      <c r="B69" s="2" t="s">
        <v>43</v>
      </c>
      <c r="C69" s="6">
        <v>6.89</v>
      </c>
      <c r="D69" s="2">
        <v>1</v>
      </c>
      <c r="E69" s="19">
        <f>ROUND(C69*D69,2)</f>
        <v>6.89</v>
      </c>
      <c r="F69" s="3">
        <v>0</v>
      </c>
      <c r="G69" s="19">
        <f>ROUND(E69*F69,2)</f>
        <v>0</v>
      </c>
      <c r="H69" s="19">
        <f t="shared" si="3"/>
        <v>6.89</v>
      </c>
    </row>
    <row r="70" spans="1:8" ht="15">
      <c r="A70" s="7" t="s">
        <v>64</v>
      </c>
      <c r="B70" s="7" t="s">
        <v>43</v>
      </c>
      <c r="C70" s="8">
        <v>10.39</v>
      </c>
      <c r="D70" s="7">
        <v>1</v>
      </c>
      <c r="E70" s="18">
        <f>ROUND(C70*D70,2)</f>
        <v>10.39</v>
      </c>
      <c r="F70" s="9">
        <v>0</v>
      </c>
      <c r="G70" s="18">
        <f>ROUND(E70*F70,2)</f>
        <v>0</v>
      </c>
      <c r="H70" s="18">
        <f t="shared" si="3"/>
        <v>10.39</v>
      </c>
    </row>
    <row r="71" spans="1:8" ht="15">
      <c r="A71" s="1" t="s">
        <v>65</v>
      </c>
      <c r="E71" s="19">
        <f>SUM(E12:E70)</f>
        <v>427.71</v>
      </c>
      <c r="G71" s="4">
        <f>SUM(G12:G70)</f>
        <v>0</v>
      </c>
      <c r="H71" s="4">
        <f t="shared" si="3"/>
        <v>427.71</v>
      </c>
    </row>
    <row r="72" spans="1:8" ht="15">
      <c r="A72" s="1" t="s">
        <v>66</v>
      </c>
      <c r="E72" s="19">
        <f>+E8-E71</f>
        <v>166.29000000000002</v>
      </c>
      <c r="G72" s="4">
        <f>+G8-G71</f>
        <v>0</v>
      </c>
      <c r="H72" s="4">
        <f t="shared" si="3"/>
        <v>166.29</v>
      </c>
    </row>
    <row r="73" ht="15">
      <c r="A73" t="s">
        <v>10</v>
      </c>
    </row>
    <row r="74" ht="15">
      <c r="A74" s="1" t="s">
        <v>67</v>
      </c>
    </row>
    <row r="75" spans="1:8" ht="15">
      <c r="A75" s="2" t="s">
        <v>60</v>
      </c>
      <c r="B75" s="2" t="s">
        <v>43</v>
      </c>
      <c r="C75" s="6">
        <v>11.96</v>
      </c>
      <c r="D75" s="2">
        <v>1</v>
      </c>
      <c r="E75" s="19">
        <f>ROUND(C75*D75,2)</f>
        <v>11.96</v>
      </c>
      <c r="F75" s="3">
        <v>0</v>
      </c>
      <c r="G75" s="19">
        <f>ROUND(E75*F75,2)</f>
        <v>0</v>
      </c>
      <c r="H75" s="19">
        <f aca="true" t="shared" si="4" ref="H75:H81">ROUND(E75-G75,2)</f>
        <v>11.96</v>
      </c>
    </row>
    <row r="76" spans="1:8" ht="15">
      <c r="A76" s="2" t="s">
        <v>56</v>
      </c>
      <c r="B76" s="2" t="s">
        <v>43</v>
      </c>
      <c r="C76" s="6">
        <v>18.75</v>
      </c>
      <c r="D76" s="2">
        <v>1</v>
      </c>
      <c r="E76" s="19">
        <f>ROUND(C76*D76,2)</f>
        <v>18.75</v>
      </c>
      <c r="F76" s="3">
        <v>0</v>
      </c>
      <c r="G76" s="19">
        <f>ROUND(E76*F76,2)</f>
        <v>0</v>
      </c>
      <c r="H76" s="19">
        <f t="shared" si="4"/>
        <v>18.75</v>
      </c>
    </row>
    <row r="77" spans="1:8" ht="15">
      <c r="A77" s="2" t="s">
        <v>58</v>
      </c>
      <c r="B77" s="2" t="s">
        <v>43</v>
      </c>
      <c r="C77" s="6">
        <v>13.77</v>
      </c>
      <c r="D77" s="2">
        <v>1</v>
      </c>
      <c r="E77" s="19">
        <f>ROUND(C77*D77,2)</f>
        <v>13.77</v>
      </c>
      <c r="F77" s="3">
        <v>0</v>
      </c>
      <c r="G77" s="19">
        <f>ROUND(E77*F77,2)</f>
        <v>0</v>
      </c>
      <c r="H77" s="19">
        <f t="shared" si="4"/>
        <v>13.77</v>
      </c>
    </row>
    <row r="78" spans="1:8" ht="15">
      <c r="A78" s="7" t="s">
        <v>84</v>
      </c>
      <c r="B78" s="7" t="s">
        <v>43</v>
      </c>
      <c r="C78" s="8">
        <v>53.42</v>
      </c>
      <c r="D78" s="7">
        <v>1</v>
      </c>
      <c r="E78" s="18">
        <f>ROUND(C78*D78,2)</f>
        <v>53.42</v>
      </c>
      <c r="F78" s="9">
        <v>0</v>
      </c>
      <c r="G78" s="18">
        <f>ROUND(E78*F78,2)</f>
        <v>0</v>
      </c>
      <c r="H78" s="18">
        <f t="shared" si="4"/>
        <v>53.42</v>
      </c>
    </row>
    <row r="79" spans="1:8" ht="15">
      <c r="A79" s="1" t="s">
        <v>68</v>
      </c>
      <c r="E79" s="19">
        <f>SUM(E75:E78)</f>
        <v>97.9</v>
      </c>
      <c r="G79" s="4">
        <f>SUM(G75:G78)</f>
        <v>0</v>
      </c>
      <c r="H79" s="4">
        <f t="shared" si="4"/>
        <v>97.9</v>
      </c>
    </row>
    <row r="80" spans="1:8" ht="15">
      <c r="A80" s="1" t="s">
        <v>69</v>
      </c>
      <c r="E80" s="19">
        <f>+E71+E79</f>
        <v>525.61</v>
      </c>
      <c r="G80" s="4">
        <f>+G71+G79</f>
        <v>0</v>
      </c>
      <c r="H80" s="4">
        <f t="shared" si="4"/>
        <v>525.61</v>
      </c>
    </row>
    <row r="81" spans="1:8" ht="15">
      <c r="A81" s="1" t="s">
        <v>70</v>
      </c>
      <c r="E81" s="19">
        <f>+E8-E80</f>
        <v>68.38999999999999</v>
      </c>
      <c r="G81" s="4">
        <f>+G8-G80</f>
        <v>0</v>
      </c>
      <c r="H81" s="4">
        <f t="shared" si="4"/>
        <v>68.39</v>
      </c>
    </row>
    <row r="82" ht="15">
      <c r="A82" t="s">
        <v>1</v>
      </c>
    </row>
    <row r="83" ht="15">
      <c r="A83" t="s">
        <v>118</v>
      </c>
    </row>
    <row r="85" ht="15">
      <c r="A85" s="1" t="s">
        <v>71</v>
      </c>
    </row>
    <row r="86" ht="15">
      <c r="A86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58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111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131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121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53</v>
      </c>
      <c r="E7" s="18">
        <f>ROUND(C7*D7,2)</f>
        <v>524.7</v>
      </c>
      <c r="F7" s="9">
        <v>0</v>
      </c>
      <c r="G7" s="18">
        <f>ROUND(E7*F7,2)</f>
        <v>0</v>
      </c>
      <c r="H7" s="18">
        <f>ROUND(E7-G7,2)</f>
        <v>524.7</v>
      </c>
    </row>
    <row r="8" spans="1:8" ht="15">
      <c r="A8" s="1" t="s">
        <v>9</v>
      </c>
      <c r="E8" s="19">
        <f>SUM(E7:E7)</f>
        <v>524.7</v>
      </c>
      <c r="G8" s="4">
        <f>SUM(G7:G7)</f>
        <v>0</v>
      </c>
      <c r="H8" s="4">
        <f>ROUND(E8-G8,2)</f>
        <v>524.7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5</v>
      </c>
      <c r="E12" s="19">
        <f>ROUND(C12*D12,2)</f>
        <v>32.5</v>
      </c>
      <c r="F12" s="3">
        <v>0</v>
      </c>
      <c r="G12" s="19">
        <f>ROUND(E12*F12,2)</f>
        <v>0</v>
      </c>
      <c r="H12" s="19">
        <f>ROUND(E12-G12,2)</f>
        <v>32.5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spans="1:8" ht="15">
      <c r="A15" s="2" t="s">
        <v>17</v>
      </c>
      <c r="B15" s="2" t="s">
        <v>18</v>
      </c>
      <c r="C15" s="6">
        <v>5.39</v>
      </c>
      <c r="D15" s="2">
        <v>0.6</v>
      </c>
      <c r="E15" s="19">
        <f>ROUND(C15*D15,2)</f>
        <v>3.23</v>
      </c>
      <c r="F15" s="3">
        <v>0</v>
      </c>
      <c r="G15" s="19">
        <f>ROUND(E15*F15,2)</f>
        <v>0</v>
      </c>
      <c r="H15" s="19">
        <f>ROUND(E15-G15,2)</f>
        <v>3.23</v>
      </c>
    </row>
    <row r="16" ht="15">
      <c r="A16" s="5" t="s">
        <v>19</v>
      </c>
    </row>
    <row r="17" spans="1:8" ht="15">
      <c r="A17" s="2" t="s">
        <v>20</v>
      </c>
      <c r="B17" s="2" t="s">
        <v>21</v>
      </c>
      <c r="C17" s="6">
        <v>18.75</v>
      </c>
      <c r="D17" s="2">
        <v>0.87</v>
      </c>
      <c r="E17" s="19">
        <f>ROUND(C17*D17,2)</f>
        <v>16.31</v>
      </c>
      <c r="F17" s="3">
        <v>0</v>
      </c>
      <c r="G17" s="19">
        <f>ROUND(E17*F17,2)</f>
        <v>0</v>
      </c>
      <c r="H17" s="19">
        <f>ROUND(E17-G17,2)</f>
        <v>16.31</v>
      </c>
    </row>
    <row r="18" spans="1:8" ht="15">
      <c r="A18" s="2" t="s">
        <v>22</v>
      </c>
      <c r="B18" s="2" t="s">
        <v>21</v>
      </c>
      <c r="C18" s="6">
        <v>18.98</v>
      </c>
      <c r="D18" s="2">
        <v>1.33</v>
      </c>
      <c r="E18" s="19">
        <f>ROUND(C18*D18,2)</f>
        <v>25.24</v>
      </c>
      <c r="F18" s="3">
        <v>0</v>
      </c>
      <c r="G18" s="19">
        <f>ROUND(E18*F18,2)</f>
        <v>0</v>
      </c>
      <c r="H18" s="19">
        <f>ROUND(E18-G18,2)</f>
        <v>25.24</v>
      </c>
    </row>
    <row r="19" ht="15">
      <c r="A19" s="5" t="s">
        <v>23</v>
      </c>
    </row>
    <row r="20" spans="1:8" ht="15">
      <c r="A20" s="2" t="s">
        <v>24</v>
      </c>
      <c r="B20" s="2" t="s">
        <v>16</v>
      </c>
      <c r="C20" s="6">
        <v>4.25</v>
      </c>
      <c r="D20" s="2">
        <v>1.6</v>
      </c>
      <c r="E20" s="19">
        <f>ROUND(C20*D20,2)</f>
        <v>6.8</v>
      </c>
      <c r="F20" s="3">
        <v>0</v>
      </c>
      <c r="G20" s="19">
        <f>ROUND(E20*F20,2)</f>
        <v>0</v>
      </c>
      <c r="H20" s="19">
        <f>ROUND(E20-G20,2)</f>
        <v>6.8</v>
      </c>
    </row>
    <row r="21" spans="1:8" ht="15">
      <c r="A21" s="2" t="s">
        <v>120</v>
      </c>
      <c r="B21" s="2" t="s">
        <v>16</v>
      </c>
      <c r="C21" s="6">
        <v>2.75</v>
      </c>
      <c r="D21" s="2">
        <v>7</v>
      </c>
      <c r="E21" s="19">
        <f>ROUND(C21*D21,2)</f>
        <v>19.25</v>
      </c>
      <c r="F21" s="3">
        <v>0</v>
      </c>
      <c r="G21" s="19">
        <f>ROUND(E21*F21,2)</f>
        <v>0</v>
      </c>
      <c r="H21" s="19">
        <f>ROUND(E21-G21,2)</f>
        <v>19.25</v>
      </c>
    </row>
    <row r="22" ht="15">
      <c r="A22" s="5" t="s">
        <v>25</v>
      </c>
    </row>
    <row r="23" spans="1:8" ht="15">
      <c r="A23" s="2" t="s">
        <v>26</v>
      </c>
      <c r="B23" s="2" t="s">
        <v>16</v>
      </c>
      <c r="C23" s="6">
        <v>0.14</v>
      </c>
      <c r="D23" s="2">
        <v>32</v>
      </c>
      <c r="E23" s="19">
        <f aca="true" t="shared" si="0" ref="E23:E30">ROUND(C23*D23,2)</f>
        <v>4.48</v>
      </c>
      <c r="F23" s="3">
        <v>0</v>
      </c>
      <c r="G23" s="19">
        <f aca="true" t="shared" si="1" ref="G23:G30">ROUND(E23*F23,2)</f>
        <v>0</v>
      </c>
      <c r="H23" s="19">
        <f aca="true" t="shared" si="2" ref="H23:H30">ROUND(E23-G23,2)</f>
        <v>4.48</v>
      </c>
    </row>
    <row r="24" spans="1:8" ht="15">
      <c r="A24" s="2" t="s">
        <v>29</v>
      </c>
      <c r="B24" s="2" t="s">
        <v>28</v>
      </c>
      <c r="C24" s="6">
        <v>12.64</v>
      </c>
      <c r="D24" s="2">
        <v>1</v>
      </c>
      <c r="E24" s="19">
        <f t="shared" si="0"/>
        <v>12.64</v>
      </c>
      <c r="F24" s="3">
        <v>0</v>
      </c>
      <c r="G24" s="19">
        <f t="shared" si="1"/>
        <v>0</v>
      </c>
      <c r="H24" s="19">
        <f t="shared" si="2"/>
        <v>12.64</v>
      </c>
    </row>
    <row r="25" spans="1:8" ht="15">
      <c r="A25" s="2" t="s">
        <v>30</v>
      </c>
      <c r="B25" s="2" t="s">
        <v>16</v>
      </c>
      <c r="C25" s="6">
        <v>4.57</v>
      </c>
      <c r="D25" s="2">
        <v>2</v>
      </c>
      <c r="E25" s="19">
        <f t="shared" si="0"/>
        <v>9.14</v>
      </c>
      <c r="F25" s="3">
        <v>0</v>
      </c>
      <c r="G25" s="19">
        <f t="shared" si="1"/>
        <v>0</v>
      </c>
      <c r="H25" s="19">
        <f t="shared" si="2"/>
        <v>9.14</v>
      </c>
    </row>
    <row r="26" spans="1:8" ht="15">
      <c r="A26" s="2" t="s">
        <v>31</v>
      </c>
      <c r="B26" s="2" t="s">
        <v>28</v>
      </c>
      <c r="C26" s="6">
        <v>11.2</v>
      </c>
      <c r="D26" s="2">
        <v>2</v>
      </c>
      <c r="E26" s="19">
        <f t="shared" si="0"/>
        <v>22.4</v>
      </c>
      <c r="F26" s="3">
        <v>0</v>
      </c>
      <c r="G26" s="19">
        <f t="shared" si="1"/>
        <v>0</v>
      </c>
      <c r="H26" s="19">
        <f t="shared" si="2"/>
        <v>22.4</v>
      </c>
    </row>
    <row r="27" spans="1:8" ht="15">
      <c r="A27" s="2" t="s">
        <v>32</v>
      </c>
      <c r="B27" s="2" t="s">
        <v>16</v>
      </c>
      <c r="C27" s="6">
        <v>0.15</v>
      </c>
      <c r="D27" s="2">
        <v>48</v>
      </c>
      <c r="E27" s="19">
        <f t="shared" si="0"/>
        <v>7.2</v>
      </c>
      <c r="F27" s="3">
        <v>0</v>
      </c>
      <c r="G27" s="19">
        <f t="shared" si="1"/>
        <v>0</v>
      </c>
      <c r="H27" s="19">
        <f t="shared" si="2"/>
        <v>7.2</v>
      </c>
    </row>
    <row r="28" spans="1:8" ht="15">
      <c r="A28" s="2" t="s">
        <v>99</v>
      </c>
      <c r="B28" s="2" t="s">
        <v>16</v>
      </c>
      <c r="C28" s="6">
        <v>0.6</v>
      </c>
      <c r="D28" s="2">
        <v>58</v>
      </c>
      <c r="E28" s="19">
        <f t="shared" si="0"/>
        <v>34.8</v>
      </c>
      <c r="F28" s="3">
        <v>0</v>
      </c>
      <c r="G28" s="19">
        <f t="shared" si="1"/>
        <v>0</v>
      </c>
      <c r="H28" s="19">
        <f t="shared" si="2"/>
        <v>34.8</v>
      </c>
    </row>
    <row r="29" spans="1:8" ht="15">
      <c r="A29" s="2" t="s">
        <v>95</v>
      </c>
      <c r="B29" s="2" t="s">
        <v>28</v>
      </c>
      <c r="C29" s="6">
        <v>13.8</v>
      </c>
      <c r="D29" s="2">
        <v>1</v>
      </c>
      <c r="E29" s="19">
        <f t="shared" si="0"/>
        <v>13.8</v>
      </c>
      <c r="F29" s="3">
        <v>0</v>
      </c>
      <c r="G29" s="19">
        <f t="shared" si="1"/>
        <v>0</v>
      </c>
      <c r="H29" s="19">
        <f t="shared" si="2"/>
        <v>13.8</v>
      </c>
    </row>
    <row r="30" spans="1:8" ht="15">
      <c r="A30" s="2" t="s">
        <v>117</v>
      </c>
      <c r="B30" s="2" t="s">
        <v>16</v>
      </c>
      <c r="C30" s="6">
        <v>9.05</v>
      </c>
      <c r="D30" s="2">
        <v>1.5</v>
      </c>
      <c r="E30" s="19">
        <f t="shared" si="0"/>
        <v>13.58</v>
      </c>
      <c r="F30" s="3">
        <v>0</v>
      </c>
      <c r="G30" s="19">
        <f t="shared" si="1"/>
        <v>0</v>
      </c>
      <c r="H30" s="19">
        <f t="shared" si="2"/>
        <v>13.58</v>
      </c>
    </row>
    <row r="31" ht="15">
      <c r="A31" s="5" t="s">
        <v>34</v>
      </c>
    </row>
    <row r="32" spans="1:8" ht="15">
      <c r="A32" s="2" t="s">
        <v>35</v>
      </c>
      <c r="B32" s="2" t="s">
        <v>36</v>
      </c>
      <c r="C32" s="6">
        <v>7.43</v>
      </c>
      <c r="D32" s="2">
        <v>0.75</v>
      </c>
      <c r="E32" s="19">
        <f>ROUND(C32*D32,2)</f>
        <v>5.57</v>
      </c>
      <c r="F32" s="3">
        <v>0</v>
      </c>
      <c r="G32" s="19">
        <f>ROUND(E32*F32,2)</f>
        <v>0</v>
      </c>
      <c r="H32" s="19">
        <f>ROUND(E32-G32,2)</f>
        <v>5.57</v>
      </c>
    </row>
    <row r="33" spans="1:8" ht="15">
      <c r="A33" s="2" t="s">
        <v>87</v>
      </c>
      <c r="B33" s="2" t="s">
        <v>88</v>
      </c>
      <c r="C33" s="6">
        <v>1.32</v>
      </c>
      <c r="D33" s="2">
        <v>14</v>
      </c>
      <c r="E33" s="19">
        <f>ROUND(C33*D33,2)</f>
        <v>18.48</v>
      </c>
      <c r="F33" s="3">
        <v>0</v>
      </c>
      <c r="G33" s="19">
        <f>ROUND(E33*F33,2)</f>
        <v>0</v>
      </c>
      <c r="H33" s="19">
        <f>ROUND(E33-G33,2)</f>
        <v>18.48</v>
      </c>
    </row>
    <row r="34" spans="1:8" ht="15">
      <c r="A34" s="2" t="s">
        <v>122</v>
      </c>
      <c r="B34" s="2" t="s">
        <v>43</v>
      </c>
      <c r="C34" s="6">
        <v>8</v>
      </c>
      <c r="D34" s="2">
        <v>1</v>
      </c>
      <c r="E34" s="19">
        <f>ROUND(C34*D34,2)</f>
        <v>8</v>
      </c>
      <c r="F34" s="3">
        <v>0</v>
      </c>
      <c r="G34" s="19">
        <f>ROUND(E34*F34,2)</f>
        <v>0</v>
      </c>
      <c r="H34" s="19">
        <f>ROUND(E34-G34,2)</f>
        <v>8</v>
      </c>
    </row>
    <row r="35" ht="15">
      <c r="A35" s="5" t="s">
        <v>37</v>
      </c>
    </row>
    <row r="36" spans="1:8" ht="15">
      <c r="A36" s="2" t="s">
        <v>100</v>
      </c>
      <c r="B36" s="2" t="s">
        <v>36</v>
      </c>
      <c r="C36" s="6">
        <v>1.28</v>
      </c>
      <c r="D36" s="2">
        <v>50</v>
      </c>
      <c r="E36" s="19">
        <f>ROUND(C36*D36,2)</f>
        <v>64</v>
      </c>
      <c r="F36" s="3">
        <v>0</v>
      </c>
      <c r="G36" s="19">
        <f>ROUND(E36*F36,2)</f>
        <v>0</v>
      </c>
      <c r="H36" s="19">
        <f>ROUND(E36-G36,2)</f>
        <v>64</v>
      </c>
    </row>
    <row r="37" ht="15">
      <c r="A37" s="5" t="s">
        <v>39</v>
      </c>
    </row>
    <row r="38" spans="1:8" ht="15">
      <c r="A38" s="2" t="s">
        <v>40</v>
      </c>
      <c r="B38" s="2" t="s">
        <v>28</v>
      </c>
      <c r="C38" s="6">
        <v>3.28</v>
      </c>
      <c r="D38" s="2">
        <v>1.1</v>
      </c>
      <c r="E38" s="19">
        <f>ROUND(C38*D38,2)</f>
        <v>3.61</v>
      </c>
      <c r="F38" s="3">
        <v>0</v>
      </c>
      <c r="G38" s="19">
        <f>ROUND(E38*F38,2)</f>
        <v>0</v>
      </c>
      <c r="H38" s="19">
        <f>ROUND(E38-G38,2)</f>
        <v>3.61</v>
      </c>
    </row>
    <row r="39" ht="15">
      <c r="A39" s="5" t="s">
        <v>41</v>
      </c>
    </row>
    <row r="40" spans="1:8" ht="15">
      <c r="A40" s="2" t="s">
        <v>42</v>
      </c>
      <c r="B40" s="2" t="s">
        <v>43</v>
      </c>
      <c r="C40" s="6">
        <v>7.5</v>
      </c>
      <c r="D40" s="2">
        <v>1</v>
      </c>
      <c r="E40" s="19">
        <f>ROUND(C40*D40,2)</f>
        <v>7.5</v>
      </c>
      <c r="F40" s="3">
        <v>0</v>
      </c>
      <c r="G40" s="19">
        <f>ROUND(E40*F40,2)</f>
        <v>0</v>
      </c>
      <c r="H40" s="19">
        <f>ROUND(E40-G40,2)</f>
        <v>7.5</v>
      </c>
    </row>
    <row r="41" ht="15">
      <c r="A41" s="5" t="s">
        <v>44</v>
      </c>
    </row>
    <row r="42" spans="1:8" ht="15">
      <c r="A42" s="2" t="s">
        <v>45</v>
      </c>
      <c r="B42" s="2" t="s">
        <v>8</v>
      </c>
      <c r="C42" s="6">
        <v>0.27</v>
      </c>
      <c r="D42" s="14">
        <f>D7</f>
        <v>53</v>
      </c>
      <c r="E42" s="19">
        <f>ROUND(C42*D42,2)</f>
        <v>14.31</v>
      </c>
      <c r="F42" s="3">
        <v>0</v>
      </c>
      <c r="G42" s="19">
        <f>ROUND(E42*F42,2)</f>
        <v>0</v>
      </c>
      <c r="H42" s="19">
        <f>ROUND(E42-G42,2)</f>
        <v>14.31</v>
      </c>
    </row>
    <row r="43" ht="15">
      <c r="A43" s="5" t="s">
        <v>90</v>
      </c>
    </row>
    <row r="44" spans="1:8" ht="15">
      <c r="A44" s="2" t="s">
        <v>91</v>
      </c>
      <c r="B44" s="2" t="s">
        <v>43</v>
      </c>
      <c r="C44" s="6">
        <v>4.5</v>
      </c>
      <c r="D44" s="2">
        <v>0.5</v>
      </c>
      <c r="E44" s="19">
        <f>ROUND(C44*D44,2)</f>
        <v>2.25</v>
      </c>
      <c r="F44" s="3">
        <v>0</v>
      </c>
      <c r="G44" s="19">
        <f>ROUND(E44*F44,2)</f>
        <v>0</v>
      </c>
      <c r="H44" s="19">
        <f>ROUND(E44-G44,2)</f>
        <v>2.25</v>
      </c>
    </row>
    <row r="45" ht="15">
      <c r="A45" s="5" t="s">
        <v>46</v>
      </c>
    </row>
    <row r="46" spans="1:8" ht="15">
      <c r="A46" s="2" t="s">
        <v>47</v>
      </c>
      <c r="B46" s="2" t="s">
        <v>48</v>
      </c>
      <c r="C46" s="6">
        <v>46</v>
      </c>
      <c r="D46" s="2">
        <v>0.333</v>
      </c>
      <c r="E46" s="19">
        <f>ROUND(C46*D46,2)</f>
        <v>15.32</v>
      </c>
      <c r="F46" s="3">
        <v>0</v>
      </c>
      <c r="G46" s="19">
        <f>ROUND(E46*F46,2)</f>
        <v>0</v>
      </c>
      <c r="H46" s="19">
        <f>ROUND(E46-G46,2)</f>
        <v>15.32</v>
      </c>
    </row>
    <row r="47" ht="15">
      <c r="A47" s="5" t="s">
        <v>49</v>
      </c>
    </row>
    <row r="48" spans="1:8" ht="15">
      <c r="A48" s="2" t="s">
        <v>50</v>
      </c>
      <c r="B48" s="2" t="s">
        <v>43</v>
      </c>
      <c r="C48" s="6">
        <v>6.5</v>
      </c>
      <c r="D48" s="2">
        <v>1</v>
      </c>
      <c r="E48" s="19">
        <f>ROUND(C48*D48,2)</f>
        <v>6.5</v>
      </c>
      <c r="F48" s="3">
        <v>0</v>
      </c>
      <c r="G48" s="19">
        <f>ROUND(E48*F48,2)</f>
        <v>0</v>
      </c>
      <c r="H48" s="19">
        <f>ROUND(E48-G48,2)</f>
        <v>6.5</v>
      </c>
    </row>
    <row r="49" ht="15">
      <c r="A49" s="5" t="s">
        <v>51</v>
      </c>
    </row>
    <row r="50" spans="1:8" ht="15">
      <c r="A50" s="2" t="s">
        <v>52</v>
      </c>
      <c r="B50" s="2" t="s">
        <v>16</v>
      </c>
      <c r="C50" s="6">
        <v>2.14</v>
      </c>
      <c r="D50" s="2">
        <v>1.4</v>
      </c>
      <c r="E50" s="19">
        <f>ROUND(C50*D50,2)</f>
        <v>3</v>
      </c>
      <c r="F50" s="3">
        <v>0</v>
      </c>
      <c r="G50" s="19">
        <f>ROUND(E50*F50,2)</f>
        <v>0</v>
      </c>
      <c r="H50" s="19">
        <f>ROUND(E50-G50,2)</f>
        <v>3</v>
      </c>
    </row>
    <row r="51" ht="15">
      <c r="A51" s="5" t="s">
        <v>53</v>
      </c>
    </row>
    <row r="52" spans="1:8" ht="15">
      <c r="A52" s="2" t="s">
        <v>54</v>
      </c>
      <c r="B52" s="2" t="s">
        <v>43</v>
      </c>
      <c r="C52" s="6">
        <v>10</v>
      </c>
      <c r="D52" s="2">
        <v>0.333</v>
      </c>
      <c r="E52" s="19">
        <f>ROUND(C52*D52,2)</f>
        <v>3.33</v>
      </c>
      <c r="F52" s="3">
        <v>0</v>
      </c>
      <c r="G52" s="19">
        <f>ROUND(E52*F52,2)</f>
        <v>0</v>
      </c>
      <c r="H52" s="19">
        <f>ROUND(E52-G52,2)</f>
        <v>3.33</v>
      </c>
    </row>
    <row r="53" ht="15">
      <c r="A53" s="5" t="s">
        <v>55</v>
      </c>
    </row>
    <row r="54" spans="1:8" ht="15">
      <c r="A54" s="2" t="s">
        <v>56</v>
      </c>
      <c r="B54" s="2" t="s">
        <v>57</v>
      </c>
      <c r="C54" s="6">
        <v>13.51</v>
      </c>
      <c r="D54" s="2">
        <v>0.4583</v>
      </c>
      <c r="E54" s="19">
        <f>ROUND(C54*D54,2)</f>
        <v>6.19</v>
      </c>
      <c r="F54" s="3">
        <v>0</v>
      </c>
      <c r="G54" s="19">
        <f>ROUND(E54*F54,2)</f>
        <v>0</v>
      </c>
      <c r="H54" s="19">
        <f>ROUND(E54-G54,2)</f>
        <v>6.19</v>
      </c>
    </row>
    <row r="55" spans="1:8" ht="15">
      <c r="A55" s="2" t="s">
        <v>58</v>
      </c>
      <c r="B55" s="2" t="s">
        <v>57</v>
      </c>
      <c r="C55" s="6">
        <v>13.51</v>
      </c>
      <c r="D55" s="2">
        <v>0.1022</v>
      </c>
      <c r="E55" s="19">
        <f>ROUND(C55*D55,2)</f>
        <v>1.38</v>
      </c>
      <c r="F55" s="3">
        <v>0</v>
      </c>
      <c r="G55" s="19">
        <f>ROUND(E55*F55,2)</f>
        <v>0</v>
      </c>
      <c r="H55" s="19">
        <f>ROUND(E55-G55,2)</f>
        <v>1.38</v>
      </c>
    </row>
    <row r="56" ht="15">
      <c r="A56" s="5" t="s">
        <v>82</v>
      </c>
    </row>
    <row r="57" spans="1:8" ht="15">
      <c r="A57" s="2" t="s">
        <v>83</v>
      </c>
      <c r="B57" s="2" t="s">
        <v>57</v>
      </c>
      <c r="C57" s="6">
        <v>9.06</v>
      </c>
      <c r="D57" s="2">
        <v>0.3125</v>
      </c>
      <c r="E57" s="19">
        <f>ROUND(C57*D57,2)</f>
        <v>2.83</v>
      </c>
      <c r="F57" s="3">
        <v>0</v>
      </c>
      <c r="G57" s="19">
        <f>ROUND(E57*F57,2)</f>
        <v>0</v>
      </c>
      <c r="H57" s="19">
        <f>ROUND(E57-G57,2)</f>
        <v>2.83</v>
      </c>
    </row>
    <row r="58" ht="15">
      <c r="A58" s="5" t="s">
        <v>59</v>
      </c>
    </row>
    <row r="59" spans="1:8" ht="15">
      <c r="A59" s="2" t="s">
        <v>60</v>
      </c>
      <c r="B59" s="2" t="s">
        <v>57</v>
      </c>
      <c r="C59" s="6">
        <v>9.06</v>
      </c>
      <c r="D59" s="2">
        <v>0.11</v>
      </c>
      <c r="E59" s="19">
        <f>ROUND(C59*D59,2)</f>
        <v>1</v>
      </c>
      <c r="F59" s="3">
        <v>0</v>
      </c>
      <c r="G59" s="19">
        <f>ROUND(E59*F59,2)</f>
        <v>0</v>
      </c>
      <c r="H59" s="19">
        <f>ROUND(E59-G59,2)</f>
        <v>1</v>
      </c>
    </row>
    <row r="60" spans="1:8" ht="15">
      <c r="A60" s="2" t="s">
        <v>61</v>
      </c>
      <c r="B60" s="2" t="s">
        <v>57</v>
      </c>
      <c r="C60" s="6">
        <v>13.49</v>
      </c>
      <c r="D60" s="2">
        <v>0.3218</v>
      </c>
      <c r="E60" s="19">
        <f>ROUND(C60*D60,2)</f>
        <v>4.34</v>
      </c>
      <c r="F60" s="3">
        <v>0</v>
      </c>
      <c r="G60" s="19">
        <f>ROUND(E60*F60,2)</f>
        <v>0</v>
      </c>
      <c r="H60" s="19">
        <f>ROUND(E60-G60,2)</f>
        <v>4.34</v>
      </c>
    </row>
    <row r="61" ht="15">
      <c r="A61" s="5" t="s">
        <v>62</v>
      </c>
    </row>
    <row r="62" spans="1:8" ht="15">
      <c r="A62" s="2" t="s">
        <v>56</v>
      </c>
      <c r="B62" s="2" t="s">
        <v>18</v>
      </c>
      <c r="C62" s="6">
        <v>1.8</v>
      </c>
      <c r="D62" s="2">
        <v>4.3237</v>
      </c>
      <c r="E62" s="19">
        <f>ROUND(C62*D62,2)</f>
        <v>7.78</v>
      </c>
      <c r="F62" s="3">
        <v>0</v>
      </c>
      <c r="G62" s="19">
        <f>ROUND(E62*F62,2)</f>
        <v>0</v>
      </c>
      <c r="H62" s="19">
        <f>ROUND(E62-G62,2)</f>
        <v>7.78</v>
      </c>
    </row>
    <row r="63" spans="1:8" ht="15">
      <c r="A63" s="2" t="s">
        <v>58</v>
      </c>
      <c r="B63" s="2" t="s">
        <v>18</v>
      </c>
      <c r="C63" s="6">
        <v>1.8</v>
      </c>
      <c r="D63" s="2">
        <v>1.3936</v>
      </c>
      <c r="E63" s="19">
        <f>ROUND(C63*D63,2)</f>
        <v>2.51</v>
      </c>
      <c r="F63" s="3">
        <v>0</v>
      </c>
      <c r="G63" s="19">
        <f>ROUND(E63*F63,2)</f>
        <v>0</v>
      </c>
      <c r="H63" s="19">
        <f>ROUND(E63-G63,2)</f>
        <v>2.51</v>
      </c>
    </row>
    <row r="64" spans="1:8" ht="15">
      <c r="A64" s="2" t="s">
        <v>92</v>
      </c>
      <c r="B64" s="2" t="s">
        <v>18</v>
      </c>
      <c r="C64" s="6">
        <v>1.8</v>
      </c>
      <c r="D64" s="2">
        <v>10.9975</v>
      </c>
      <c r="E64" s="19">
        <f>ROUND(C64*D64,2)</f>
        <v>19.8</v>
      </c>
      <c r="F64" s="3">
        <v>0</v>
      </c>
      <c r="G64" s="19">
        <f>ROUND(E64*F64,2)</f>
        <v>0</v>
      </c>
      <c r="H64" s="19">
        <f>ROUND(E64-G64,2)</f>
        <v>19.8</v>
      </c>
    </row>
    <row r="65" ht="15">
      <c r="A65" s="5" t="s">
        <v>63</v>
      </c>
    </row>
    <row r="66" spans="1:8" ht="15">
      <c r="A66" s="2" t="s">
        <v>60</v>
      </c>
      <c r="B66" s="2" t="s">
        <v>43</v>
      </c>
      <c r="C66" s="6">
        <v>4.76</v>
      </c>
      <c r="D66" s="2">
        <v>1</v>
      </c>
      <c r="E66" s="19">
        <f>ROUND(C66*D66,2)</f>
        <v>4.76</v>
      </c>
      <c r="F66" s="3">
        <v>0</v>
      </c>
      <c r="G66" s="19">
        <f>ROUND(E66*F66,2)</f>
        <v>0</v>
      </c>
      <c r="H66" s="19">
        <f aca="true" t="shared" si="3" ref="H66:H72">ROUND(E66-G66,2)</f>
        <v>4.76</v>
      </c>
    </row>
    <row r="67" spans="1:8" ht="15">
      <c r="A67" s="2" t="s">
        <v>56</v>
      </c>
      <c r="B67" s="2" t="s">
        <v>43</v>
      </c>
      <c r="C67" s="6">
        <v>2.39</v>
      </c>
      <c r="D67" s="2">
        <v>1</v>
      </c>
      <c r="E67" s="19">
        <f>ROUND(C67*D67,2)</f>
        <v>2.39</v>
      </c>
      <c r="F67" s="3">
        <v>0</v>
      </c>
      <c r="G67" s="19">
        <f>ROUND(E67*F67,2)</f>
        <v>0</v>
      </c>
      <c r="H67" s="19">
        <f t="shared" si="3"/>
        <v>2.39</v>
      </c>
    </row>
    <row r="68" spans="1:8" ht="15">
      <c r="A68" s="2" t="s">
        <v>58</v>
      </c>
      <c r="B68" s="2" t="s">
        <v>43</v>
      </c>
      <c r="C68" s="6">
        <v>3.49</v>
      </c>
      <c r="D68" s="2">
        <v>1</v>
      </c>
      <c r="E68" s="19">
        <f>ROUND(C68*D68,2)</f>
        <v>3.49</v>
      </c>
      <c r="F68" s="3">
        <v>0</v>
      </c>
      <c r="G68" s="19">
        <f>ROUND(E68*F68,2)</f>
        <v>0</v>
      </c>
      <c r="H68" s="19">
        <f t="shared" si="3"/>
        <v>3.49</v>
      </c>
    </row>
    <row r="69" spans="1:8" ht="15">
      <c r="A69" s="2" t="s">
        <v>92</v>
      </c>
      <c r="B69" s="2" t="s">
        <v>43</v>
      </c>
      <c r="C69" s="6">
        <v>13.8</v>
      </c>
      <c r="D69" s="2">
        <v>1</v>
      </c>
      <c r="E69" s="19">
        <f>ROUND(C69*D69,2)</f>
        <v>13.8</v>
      </c>
      <c r="F69" s="3">
        <v>0</v>
      </c>
      <c r="G69" s="19">
        <f>ROUND(E69*F69,2)</f>
        <v>0</v>
      </c>
      <c r="H69" s="19">
        <f t="shared" si="3"/>
        <v>13.8</v>
      </c>
    </row>
    <row r="70" spans="1:8" ht="15">
      <c r="A70" s="7" t="s">
        <v>64</v>
      </c>
      <c r="B70" s="7" t="s">
        <v>43</v>
      </c>
      <c r="C70" s="8">
        <v>10.63</v>
      </c>
      <c r="D70" s="7">
        <v>1</v>
      </c>
      <c r="E70" s="18">
        <f>ROUND(C70*D70,2)</f>
        <v>10.63</v>
      </c>
      <c r="F70" s="9">
        <v>0</v>
      </c>
      <c r="G70" s="18">
        <f>ROUND(E70*F70,2)</f>
        <v>0</v>
      </c>
      <c r="H70" s="18">
        <f t="shared" si="3"/>
        <v>10.63</v>
      </c>
    </row>
    <row r="71" spans="1:8" ht="15">
      <c r="A71" s="1" t="s">
        <v>65</v>
      </c>
      <c r="E71" s="19">
        <f>SUM(E12:E70)</f>
        <v>456.5399999999999</v>
      </c>
      <c r="G71" s="4">
        <f>SUM(G12:G70)</f>
        <v>0</v>
      </c>
      <c r="H71" s="4">
        <f t="shared" si="3"/>
        <v>456.54</v>
      </c>
    </row>
    <row r="72" spans="1:8" ht="15">
      <c r="A72" s="1" t="s">
        <v>66</v>
      </c>
      <c r="E72" s="19">
        <f>+E8-E71</f>
        <v>68.16000000000014</v>
      </c>
      <c r="G72" s="4">
        <f>+G8-G71</f>
        <v>0</v>
      </c>
      <c r="H72" s="4">
        <f t="shared" si="3"/>
        <v>68.16</v>
      </c>
    </row>
    <row r="73" ht="15">
      <c r="A73" t="s">
        <v>10</v>
      </c>
    </row>
    <row r="74" ht="15">
      <c r="A74" s="1" t="s">
        <v>67</v>
      </c>
    </row>
    <row r="75" spans="1:8" ht="15">
      <c r="A75" s="2" t="s">
        <v>60</v>
      </c>
      <c r="B75" s="2" t="s">
        <v>43</v>
      </c>
      <c r="C75" s="6">
        <v>9.06</v>
      </c>
      <c r="D75" s="2">
        <v>1</v>
      </c>
      <c r="E75" s="19">
        <f>ROUND(C75*D75,2)</f>
        <v>9.06</v>
      </c>
      <c r="F75" s="3">
        <v>0</v>
      </c>
      <c r="G75" s="19">
        <f>ROUND(E75*F75,2)</f>
        <v>0</v>
      </c>
      <c r="H75" s="19">
        <f aca="true" t="shared" si="4" ref="H75:H81">ROUND(E75-G75,2)</f>
        <v>9.06</v>
      </c>
    </row>
    <row r="76" spans="1:8" ht="15">
      <c r="A76" s="2" t="s">
        <v>56</v>
      </c>
      <c r="B76" s="2" t="s">
        <v>43</v>
      </c>
      <c r="C76" s="6">
        <v>15.01</v>
      </c>
      <c r="D76" s="2">
        <v>1</v>
      </c>
      <c r="E76" s="19">
        <f>ROUND(C76*D76,2)</f>
        <v>15.01</v>
      </c>
      <c r="F76" s="3">
        <v>0</v>
      </c>
      <c r="G76" s="19">
        <f>ROUND(E76*F76,2)</f>
        <v>0</v>
      </c>
      <c r="H76" s="19">
        <f t="shared" si="4"/>
        <v>15.01</v>
      </c>
    </row>
    <row r="77" spans="1:8" ht="15">
      <c r="A77" s="2" t="s">
        <v>58</v>
      </c>
      <c r="B77" s="2" t="s">
        <v>43</v>
      </c>
      <c r="C77" s="6">
        <v>13.77</v>
      </c>
      <c r="D77" s="2">
        <v>1</v>
      </c>
      <c r="E77" s="19">
        <f>ROUND(C77*D77,2)</f>
        <v>13.77</v>
      </c>
      <c r="F77" s="3">
        <v>0</v>
      </c>
      <c r="G77" s="19">
        <f>ROUND(E77*F77,2)</f>
        <v>0</v>
      </c>
      <c r="H77" s="19">
        <f t="shared" si="4"/>
        <v>13.77</v>
      </c>
    </row>
    <row r="78" spans="1:8" ht="15">
      <c r="A78" s="7" t="s">
        <v>92</v>
      </c>
      <c r="B78" s="7" t="s">
        <v>43</v>
      </c>
      <c r="C78" s="8">
        <v>42.34</v>
      </c>
      <c r="D78" s="7">
        <v>1</v>
      </c>
      <c r="E78" s="18">
        <f>ROUND(C78*D78,2)</f>
        <v>42.34</v>
      </c>
      <c r="F78" s="9">
        <v>0</v>
      </c>
      <c r="G78" s="18">
        <f>ROUND(E78*F78,2)</f>
        <v>0</v>
      </c>
      <c r="H78" s="18">
        <f t="shared" si="4"/>
        <v>42.34</v>
      </c>
    </row>
    <row r="79" spans="1:8" ht="15">
      <c r="A79" s="1" t="s">
        <v>68</v>
      </c>
      <c r="E79" s="19">
        <f>SUM(E75:E78)</f>
        <v>80.18</v>
      </c>
      <c r="G79" s="4">
        <f>SUM(G75:G78)</f>
        <v>0</v>
      </c>
      <c r="H79" s="4">
        <f t="shared" si="4"/>
        <v>80.18</v>
      </c>
    </row>
    <row r="80" spans="1:8" ht="15">
      <c r="A80" s="1" t="s">
        <v>69</v>
      </c>
      <c r="E80" s="19">
        <f>+E71+E79</f>
        <v>536.7199999999999</v>
      </c>
      <c r="G80" s="4">
        <f>+G71+G79</f>
        <v>0</v>
      </c>
      <c r="H80" s="4">
        <f t="shared" si="4"/>
        <v>536.72</v>
      </c>
    </row>
    <row r="81" spans="1:8" ht="15">
      <c r="A81" s="1" t="s">
        <v>70</v>
      </c>
      <c r="E81" s="19">
        <f>+E8-E80</f>
        <v>-12.019999999999868</v>
      </c>
      <c r="G81" s="4">
        <f>+G8-G80</f>
        <v>0</v>
      </c>
      <c r="H81" s="4">
        <f t="shared" si="4"/>
        <v>-12.02</v>
      </c>
    </row>
    <row r="82" ht="15">
      <c r="A82" t="s">
        <v>1</v>
      </c>
    </row>
    <row r="83" ht="15">
      <c r="A83" t="s">
        <v>118</v>
      </c>
    </row>
    <row r="85" ht="15">
      <c r="A85" s="1" t="s">
        <v>71</v>
      </c>
    </row>
    <row r="86" ht="15">
      <c r="A86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46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112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132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124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50</v>
      </c>
      <c r="E7" s="18">
        <f>ROUND(C7*D7,2)</f>
        <v>495</v>
      </c>
      <c r="F7" s="9">
        <v>0</v>
      </c>
      <c r="G7" s="18">
        <f>ROUND(E7*F7,2)</f>
        <v>0</v>
      </c>
      <c r="H7" s="18">
        <f>ROUND(E7-G7,2)</f>
        <v>495</v>
      </c>
    </row>
    <row r="8" spans="1:8" ht="15">
      <c r="A8" s="1" t="s">
        <v>9</v>
      </c>
      <c r="E8" s="19">
        <f>SUM(E7:E7)</f>
        <v>495</v>
      </c>
      <c r="G8" s="4">
        <f>SUM(G7:G7)</f>
        <v>0</v>
      </c>
      <c r="H8" s="4">
        <f>ROUND(E8-G8,2)</f>
        <v>495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4</v>
      </c>
      <c r="E12" s="19">
        <f>ROUND(C12*D12,2)</f>
        <v>26</v>
      </c>
      <c r="F12" s="3">
        <v>0</v>
      </c>
      <c r="G12" s="19">
        <f>ROUND(E12*F12,2)</f>
        <v>0</v>
      </c>
      <c r="H12" s="19">
        <f>ROUND(E12-G12,2)</f>
        <v>26</v>
      </c>
    </row>
    <row r="13" ht="15">
      <c r="A13" s="5" t="s">
        <v>19</v>
      </c>
    </row>
    <row r="14" spans="1:8" ht="15">
      <c r="A14" s="2" t="s">
        <v>20</v>
      </c>
      <c r="B14" s="2" t="s">
        <v>21</v>
      </c>
      <c r="C14" s="6">
        <v>18.75</v>
      </c>
      <c r="D14" s="2">
        <v>0.87</v>
      </c>
      <c r="E14" s="19">
        <f>ROUND(C14*D14,2)</f>
        <v>16.31</v>
      </c>
      <c r="F14" s="3">
        <v>0</v>
      </c>
      <c r="G14" s="19">
        <f>ROUND(E14*F14,2)</f>
        <v>0</v>
      </c>
      <c r="H14" s="19">
        <f>ROUND(E14-G14,2)</f>
        <v>16.31</v>
      </c>
    </row>
    <row r="15" spans="1:8" ht="15">
      <c r="A15" s="2" t="s">
        <v>22</v>
      </c>
      <c r="B15" s="2" t="s">
        <v>21</v>
      </c>
      <c r="C15" s="6">
        <v>18.98</v>
      </c>
      <c r="D15" s="2">
        <v>1.33</v>
      </c>
      <c r="E15" s="19">
        <f>ROUND(C15*D15,2)</f>
        <v>25.24</v>
      </c>
      <c r="F15" s="3">
        <v>0</v>
      </c>
      <c r="G15" s="19">
        <f>ROUND(E15*F15,2)</f>
        <v>0</v>
      </c>
      <c r="H15" s="19">
        <f>ROUND(E15-G15,2)</f>
        <v>25.24</v>
      </c>
    </row>
    <row r="16" ht="15">
      <c r="A16" s="5" t="s">
        <v>23</v>
      </c>
    </row>
    <row r="17" spans="1:8" ht="15">
      <c r="A17" s="2" t="s">
        <v>24</v>
      </c>
      <c r="B17" s="2" t="s">
        <v>16</v>
      </c>
      <c r="C17" s="6">
        <v>4.25</v>
      </c>
      <c r="D17" s="2">
        <v>1.6</v>
      </c>
      <c r="E17" s="19">
        <f>ROUND(C17*D17,2)</f>
        <v>6.8</v>
      </c>
      <c r="F17" s="3">
        <v>0</v>
      </c>
      <c r="G17" s="19">
        <f>ROUND(E17*F17,2)</f>
        <v>0</v>
      </c>
      <c r="H17" s="19">
        <f>ROUND(E17-G17,2)</f>
        <v>6.8</v>
      </c>
    </row>
    <row r="18" spans="1:8" ht="15">
      <c r="A18" s="2" t="s">
        <v>120</v>
      </c>
      <c r="B18" s="2" t="s">
        <v>16</v>
      </c>
      <c r="C18" s="6">
        <v>2.75</v>
      </c>
      <c r="D18" s="2">
        <v>7</v>
      </c>
      <c r="E18" s="19">
        <f>ROUND(C18*D18,2)</f>
        <v>19.25</v>
      </c>
      <c r="F18" s="3">
        <v>0</v>
      </c>
      <c r="G18" s="19">
        <f>ROUND(E18*F18,2)</f>
        <v>0</v>
      </c>
      <c r="H18" s="19">
        <f>ROUND(E18-G18,2)</f>
        <v>19.25</v>
      </c>
    </row>
    <row r="19" ht="15">
      <c r="A19" s="5" t="s">
        <v>25</v>
      </c>
    </row>
    <row r="20" spans="1:8" ht="15">
      <c r="A20" s="2" t="s">
        <v>31</v>
      </c>
      <c r="B20" s="2" t="s">
        <v>28</v>
      </c>
      <c r="C20" s="6">
        <v>11.2</v>
      </c>
      <c r="D20" s="2">
        <v>2</v>
      </c>
      <c r="E20" s="19">
        <f>ROUND(C20*D20,2)</f>
        <v>22.4</v>
      </c>
      <c r="F20" s="3">
        <v>0</v>
      </c>
      <c r="G20" s="19">
        <f>ROUND(E20*F20,2)</f>
        <v>0</v>
      </c>
      <c r="H20" s="19">
        <f>ROUND(E20-G20,2)</f>
        <v>22.4</v>
      </c>
    </row>
    <row r="21" spans="1:8" ht="15">
      <c r="A21" s="2" t="s">
        <v>32</v>
      </c>
      <c r="B21" s="2" t="s">
        <v>16</v>
      </c>
      <c r="C21" s="6">
        <v>0.15</v>
      </c>
      <c r="D21" s="2">
        <v>48</v>
      </c>
      <c r="E21" s="19">
        <f>ROUND(C21*D21,2)</f>
        <v>7.2</v>
      </c>
      <c r="F21" s="3">
        <v>0</v>
      </c>
      <c r="G21" s="19">
        <f>ROUND(E21*F21,2)</f>
        <v>0</v>
      </c>
      <c r="H21" s="19">
        <f>ROUND(E21-G21,2)</f>
        <v>7.2</v>
      </c>
    </row>
    <row r="22" spans="1:8" ht="15">
      <c r="A22" s="2" t="s">
        <v>99</v>
      </c>
      <c r="B22" s="2" t="s">
        <v>16</v>
      </c>
      <c r="C22" s="6">
        <v>0.6</v>
      </c>
      <c r="D22" s="2">
        <v>29</v>
      </c>
      <c r="E22" s="19">
        <f>ROUND(C22*D22,2)</f>
        <v>17.4</v>
      </c>
      <c r="F22" s="3">
        <v>0</v>
      </c>
      <c r="G22" s="19">
        <f>ROUND(E22*F22,2)</f>
        <v>0</v>
      </c>
      <c r="H22" s="19">
        <f>ROUND(E22-G22,2)</f>
        <v>17.4</v>
      </c>
    </row>
    <row r="23" spans="1:8" ht="15">
      <c r="A23" s="2" t="s">
        <v>95</v>
      </c>
      <c r="B23" s="2" t="s">
        <v>28</v>
      </c>
      <c r="C23" s="6">
        <v>13.8</v>
      </c>
      <c r="D23" s="2">
        <v>1</v>
      </c>
      <c r="E23" s="19">
        <f>ROUND(C23*D23,2)</f>
        <v>13.8</v>
      </c>
      <c r="F23" s="3">
        <v>0</v>
      </c>
      <c r="G23" s="19">
        <f>ROUND(E23*F23,2)</f>
        <v>0</v>
      </c>
      <c r="H23" s="19">
        <f>ROUND(E23-G23,2)</f>
        <v>13.8</v>
      </c>
    </row>
    <row r="24" ht="15">
      <c r="A24" s="5" t="s">
        <v>34</v>
      </c>
    </row>
    <row r="25" spans="1:8" ht="15">
      <c r="A25" s="2" t="s">
        <v>35</v>
      </c>
      <c r="B25" s="2" t="s">
        <v>36</v>
      </c>
      <c r="C25" s="6">
        <v>7.43</v>
      </c>
      <c r="D25" s="2">
        <v>0.75</v>
      </c>
      <c r="E25" s="19">
        <f>ROUND(C25*D25,2)</f>
        <v>5.57</v>
      </c>
      <c r="F25" s="3">
        <v>0</v>
      </c>
      <c r="G25" s="19">
        <f>ROUND(E25*F25,2)</f>
        <v>0</v>
      </c>
      <c r="H25" s="19">
        <f>ROUND(E25-G25,2)</f>
        <v>5.57</v>
      </c>
    </row>
    <row r="26" spans="1:8" ht="15">
      <c r="A26" s="2" t="s">
        <v>87</v>
      </c>
      <c r="B26" s="2" t="s">
        <v>88</v>
      </c>
      <c r="C26" s="6">
        <v>1.32</v>
      </c>
      <c r="D26" s="2">
        <v>14</v>
      </c>
      <c r="E26" s="19">
        <f>ROUND(C26*D26,2)</f>
        <v>18.48</v>
      </c>
      <c r="F26" s="3">
        <v>0</v>
      </c>
      <c r="G26" s="19">
        <f>ROUND(E26*F26,2)</f>
        <v>0</v>
      </c>
      <c r="H26" s="19">
        <f>ROUND(E26-G26,2)</f>
        <v>18.48</v>
      </c>
    </row>
    <row r="27" spans="1:8" ht="15">
      <c r="A27" s="2" t="s">
        <v>125</v>
      </c>
      <c r="B27" s="2" t="s">
        <v>16</v>
      </c>
      <c r="C27" s="6">
        <v>0.78</v>
      </c>
      <c r="D27" s="2">
        <v>6.4</v>
      </c>
      <c r="E27" s="19">
        <f>ROUND(C27*D27,2)</f>
        <v>4.99</v>
      </c>
      <c r="F27" s="3">
        <v>0</v>
      </c>
      <c r="G27" s="19">
        <f>ROUND(E27*F27,2)</f>
        <v>0</v>
      </c>
      <c r="H27" s="19">
        <f>ROUND(E27-G27,2)</f>
        <v>4.99</v>
      </c>
    </row>
    <row r="28" spans="1:8" ht="15">
      <c r="A28" s="2" t="s">
        <v>122</v>
      </c>
      <c r="B28" s="2" t="s">
        <v>43</v>
      </c>
      <c r="C28" s="6">
        <v>8</v>
      </c>
      <c r="D28" s="2">
        <v>1</v>
      </c>
      <c r="E28" s="19">
        <f>ROUND(C28*D28,2)</f>
        <v>8</v>
      </c>
      <c r="F28" s="3">
        <v>0</v>
      </c>
      <c r="G28" s="19">
        <f>ROUND(E28*F28,2)</f>
        <v>0</v>
      </c>
      <c r="H28" s="19">
        <f>ROUND(E28-G28,2)</f>
        <v>8</v>
      </c>
    </row>
    <row r="29" ht="15">
      <c r="A29" s="5" t="s">
        <v>37</v>
      </c>
    </row>
    <row r="30" spans="1:8" ht="15">
      <c r="A30" s="2" t="s">
        <v>100</v>
      </c>
      <c r="B30" s="2" t="s">
        <v>36</v>
      </c>
      <c r="C30" s="6">
        <v>1.28</v>
      </c>
      <c r="D30" s="2">
        <v>50</v>
      </c>
      <c r="E30" s="19">
        <f>ROUND(C30*D30,2)</f>
        <v>64</v>
      </c>
      <c r="F30" s="3">
        <v>0</v>
      </c>
      <c r="G30" s="19">
        <f>ROUND(E30*F30,2)</f>
        <v>0</v>
      </c>
      <c r="H30" s="19">
        <f>ROUND(E30-G30,2)</f>
        <v>64</v>
      </c>
    </row>
    <row r="31" ht="15">
      <c r="A31" s="5" t="s">
        <v>39</v>
      </c>
    </row>
    <row r="32" spans="1:8" ht="15">
      <c r="A32" s="2" t="s">
        <v>40</v>
      </c>
      <c r="B32" s="2" t="s">
        <v>28</v>
      </c>
      <c r="C32" s="6">
        <v>3.28</v>
      </c>
      <c r="D32" s="2">
        <v>0.6</v>
      </c>
      <c r="E32" s="19">
        <f>ROUND(C32*D32,2)</f>
        <v>1.97</v>
      </c>
      <c r="F32" s="3">
        <v>0</v>
      </c>
      <c r="G32" s="19">
        <f>ROUND(E32*F32,2)</f>
        <v>0</v>
      </c>
      <c r="H32" s="19">
        <f>ROUND(E32-G32,2)</f>
        <v>1.97</v>
      </c>
    </row>
    <row r="33" ht="15">
      <c r="A33" s="5" t="s">
        <v>41</v>
      </c>
    </row>
    <row r="34" spans="1:8" ht="15">
      <c r="A34" s="2" t="s">
        <v>42</v>
      </c>
      <c r="B34" s="2" t="s">
        <v>43</v>
      </c>
      <c r="C34" s="6">
        <v>7.5</v>
      </c>
      <c r="D34" s="2">
        <v>1</v>
      </c>
      <c r="E34" s="19">
        <f>ROUND(C34*D34,2)</f>
        <v>7.5</v>
      </c>
      <c r="F34" s="3">
        <v>0</v>
      </c>
      <c r="G34" s="19">
        <f>ROUND(E34*F34,2)</f>
        <v>0</v>
      </c>
      <c r="H34" s="19">
        <f>ROUND(E34-G34,2)</f>
        <v>7.5</v>
      </c>
    </row>
    <row r="35" ht="15">
      <c r="A35" s="5" t="s">
        <v>44</v>
      </c>
    </row>
    <row r="36" spans="1:8" ht="15">
      <c r="A36" s="2" t="s">
        <v>45</v>
      </c>
      <c r="B36" s="2" t="s">
        <v>8</v>
      </c>
      <c r="C36" s="6">
        <v>0.27</v>
      </c>
      <c r="D36" s="14">
        <f>D7</f>
        <v>50</v>
      </c>
      <c r="E36" s="19">
        <f>ROUND(C36*D36,2)</f>
        <v>13.5</v>
      </c>
      <c r="F36" s="3">
        <v>0</v>
      </c>
      <c r="G36" s="19">
        <f>ROUND(E36*F36,2)</f>
        <v>0</v>
      </c>
      <c r="H36" s="19">
        <f>ROUND(E36-G36,2)</f>
        <v>13.5</v>
      </c>
    </row>
    <row r="37" ht="15">
      <c r="A37" s="5" t="s">
        <v>46</v>
      </c>
    </row>
    <row r="38" spans="1:8" ht="15">
      <c r="A38" s="2" t="s">
        <v>47</v>
      </c>
      <c r="B38" s="2" t="s">
        <v>48</v>
      </c>
      <c r="C38" s="6">
        <v>46</v>
      </c>
      <c r="D38" s="2">
        <v>0.333</v>
      </c>
      <c r="E38" s="19">
        <f>ROUND(C38*D38,2)</f>
        <v>15.32</v>
      </c>
      <c r="F38" s="3">
        <v>0</v>
      </c>
      <c r="G38" s="19">
        <f>ROUND(E38*F38,2)</f>
        <v>0</v>
      </c>
      <c r="H38" s="19">
        <f>ROUND(E38-G38,2)</f>
        <v>15.32</v>
      </c>
    </row>
    <row r="39" ht="15">
      <c r="A39" s="5" t="s">
        <v>49</v>
      </c>
    </row>
    <row r="40" spans="1:8" ht="15">
      <c r="A40" s="2" t="s">
        <v>50</v>
      </c>
      <c r="B40" s="2" t="s">
        <v>43</v>
      </c>
      <c r="C40" s="6">
        <v>6.5</v>
      </c>
      <c r="D40" s="2">
        <v>1</v>
      </c>
      <c r="E40" s="19">
        <f>ROUND(C40*D40,2)</f>
        <v>6.5</v>
      </c>
      <c r="F40" s="3">
        <v>0</v>
      </c>
      <c r="G40" s="19">
        <f>ROUND(E40*F40,2)</f>
        <v>0</v>
      </c>
      <c r="H40" s="19">
        <f>ROUND(E40-G40,2)</f>
        <v>6.5</v>
      </c>
    </row>
    <row r="41" ht="15">
      <c r="A41" s="5" t="s">
        <v>51</v>
      </c>
    </row>
    <row r="42" spans="1:8" ht="15">
      <c r="A42" s="2" t="s">
        <v>52</v>
      </c>
      <c r="B42" s="2" t="s">
        <v>16</v>
      </c>
      <c r="C42" s="6">
        <v>2.14</v>
      </c>
      <c r="D42" s="2">
        <v>1.4</v>
      </c>
      <c r="E42" s="19">
        <f>ROUND(C42*D42,2)</f>
        <v>3</v>
      </c>
      <c r="F42" s="3">
        <v>0</v>
      </c>
      <c r="G42" s="19">
        <f>ROUND(E42*F42,2)</f>
        <v>0</v>
      </c>
      <c r="H42" s="19">
        <f>ROUND(E42-G42,2)</f>
        <v>3</v>
      </c>
    </row>
    <row r="43" ht="15">
      <c r="A43" s="5" t="s">
        <v>53</v>
      </c>
    </row>
    <row r="44" spans="1:8" ht="15">
      <c r="A44" s="2" t="s">
        <v>54</v>
      </c>
      <c r="B44" s="2" t="s">
        <v>43</v>
      </c>
      <c r="C44" s="6">
        <v>10</v>
      </c>
      <c r="D44" s="2">
        <v>0.333</v>
      </c>
      <c r="E44" s="19">
        <f>ROUND(C44*D44,2)</f>
        <v>3.33</v>
      </c>
      <c r="F44" s="3">
        <v>0</v>
      </c>
      <c r="G44" s="19">
        <f>ROUND(E44*F44,2)</f>
        <v>0</v>
      </c>
      <c r="H44" s="19">
        <f>ROUND(E44-G44,2)</f>
        <v>3.33</v>
      </c>
    </row>
    <row r="45" ht="15">
      <c r="A45" s="5" t="s">
        <v>55</v>
      </c>
    </row>
    <row r="46" spans="1:8" ht="15">
      <c r="A46" s="2" t="s">
        <v>56</v>
      </c>
      <c r="B46" s="2" t="s">
        <v>57</v>
      </c>
      <c r="C46" s="6">
        <v>13.51</v>
      </c>
      <c r="D46" s="2">
        <v>0.1172</v>
      </c>
      <c r="E46" s="19">
        <f>ROUND(C46*D46,2)</f>
        <v>1.58</v>
      </c>
      <c r="F46" s="3">
        <v>0</v>
      </c>
      <c r="G46" s="19">
        <f>ROUND(E46*F46,2)</f>
        <v>0</v>
      </c>
      <c r="H46" s="19">
        <f>ROUND(E46-G46,2)</f>
        <v>1.58</v>
      </c>
    </row>
    <row r="47" spans="1:8" ht="15">
      <c r="A47" s="2" t="s">
        <v>58</v>
      </c>
      <c r="B47" s="2" t="s">
        <v>57</v>
      </c>
      <c r="C47" s="6">
        <v>13.51</v>
      </c>
      <c r="D47" s="2">
        <v>0.1022</v>
      </c>
      <c r="E47" s="19">
        <f>ROUND(C47*D47,2)</f>
        <v>1.38</v>
      </c>
      <c r="F47" s="3">
        <v>0</v>
      </c>
      <c r="G47" s="19">
        <f>ROUND(E47*F47,2)</f>
        <v>0</v>
      </c>
      <c r="H47" s="19">
        <f>ROUND(E47-G47,2)</f>
        <v>1.38</v>
      </c>
    </row>
    <row r="48" ht="15">
      <c r="A48" s="5" t="s">
        <v>82</v>
      </c>
    </row>
    <row r="49" spans="1:8" ht="15">
      <c r="A49" s="2" t="s">
        <v>83</v>
      </c>
      <c r="B49" s="2" t="s">
        <v>57</v>
      </c>
      <c r="C49" s="6">
        <v>9.06</v>
      </c>
      <c r="D49" s="2">
        <v>0.0519</v>
      </c>
      <c r="E49" s="19">
        <f>ROUND(C49*D49,2)</f>
        <v>0.47</v>
      </c>
      <c r="F49" s="3">
        <v>0</v>
      </c>
      <c r="G49" s="19">
        <f>ROUND(E49*F49,2)</f>
        <v>0</v>
      </c>
      <c r="H49" s="19">
        <f>ROUND(E49-G49,2)</f>
        <v>0.47</v>
      </c>
    </row>
    <row r="50" ht="15">
      <c r="A50" s="5" t="s">
        <v>59</v>
      </c>
    </row>
    <row r="51" spans="1:8" ht="15">
      <c r="A51" s="2" t="s">
        <v>60</v>
      </c>
      <c r="B51" s="2" t="s">
        <v>57</v>
      </c>
      <c r="C51" s="6">
        <v>9.06</v>
      </c>
      <c r="D51" s="2">
        <v>0.0818</v>
      </c>
      <c r="E51" s="19">
        <f>ROUND(C51*D51,2)</f>
        <v>0.74</v>
      </c>
      <c r="F51" s="3">
        <v>0</v>
      </c>
      <c r="G51" s="19">
        <f>ROUND(E51*F51,2)</f>
        <v>0</v>
      </c>
      <c r="H51" s="19">
        <f>ROUND(E51-G51,2)</f>
        <v>0.74</v>
      </c>
    </row>
    <row r="52" spans="1:8" ht="15">
      <c r="A52" s="2" t="s">
        <v>61</v>
      </c>
      <c r="B52" s="2" t="s">
        <v>57</v>
      </c>
      <c r="C52" s="6">
        <v>13.57</v>
      </c>
      <c r="D52" s="2">
        <v>0.1886</v>
      </c>
      <c r="E52" s="19">
        <f>ROUND(C52*D52,2)</f>
        <v>2.56</v>
      </c>
      <c r="F52" s="3">
        <v>0</v>
      </c>
      <c r="G52" s="19">
        <f>ROUND(E52*F52,2)</f>
        <v>0</v>
      </c>
      <c r="H52" s="19">
        <f>ROUND(E52-G52,2)</f>
        <v>2.56</v>
      </c>
    </row>
    <row r="53" ht="15">
      <c r="A53" s="5" t="s">
        <v>62</v>
      </c>
    </row>
    <row r="54" spans="1:8" ht="15">
      <c r="A54" s="2" t="s">
        <v>56</v>
      </c>
      <c r="B54" s="2" t="s">
        <v>18</v>
      </c>
      <c r="C54" s="6">
        <v>1.8</v>
      </c>
      <c r="D54" s="2">
        <v>1.3567</v>
      </c>
      <c r="E54" s="19">
        <f>ROUND(C54*D54,2)</f>
        <v>2.44</v>
      </c>
      <c r="F54" s="3">
        <v>0</v>
      </c>
      <c r="G54" s="19">
        <f>ROUND(E54*F54,2)</f>
        <v>0</v>
      </c>
      <c r="H54" s="19">
        <f>ROUND(E54-G54,2)</f>
        <v>2.44</v>
      </c>
    </row>
    <row r="55" spans="1:8" ht="15">
      <c r="A55" s="2" t="s">
        <v>58</v>
      </c>
      <c r="B55" s="2" t="s">
        <v>18</v>
      </c>
      <c r="C55" s="6">
        <v>1.8</v>
      </c>
      <c r="D55" s="2">
        <v>1.3936</v>
      </c>
      <c r="E55" s="19">
        <f>ROUND(C55*D55,2)</f>
        <v>2.51</v>
      </c>
      <c r="F55" s="3">
        <v>0</v>
      </c>
      <c r="G55" s="19">
        <f>ROUND(E55*F55,2)</f>
        <v>0</v>
      </c>
      <c r="H55" s="19">
        <f>ROUND(E55-G55,2)</f>
        <v>2.51</v>
      </c>
    </row>
    <row r="56" spans="1:8" ht="15">
      <c r="A56" s="2" t="s">
        <v>97</v>
      </c>
      <c r="B56" s="2" t="s">
        <v>18</v>
      </c>
      <c r="C56" s="6">
        <v>1.8</v>
      </c>
      <c r="D56" s="2">
        <v>16.4057</v>
      </c>
      <c r="E56" s="19">
        <f>ROUND(C56*D56,2)</f>
        <v>29.53</v>
      </c>
      <c r="F56" s="3">
        <v>0</v>
      </c>
      <c r="G56" s="19">
        <f>ROUND(E56*F56,2)</f>
        <v>0</v>
      </c>
      <c r="H56" s="19">
        <f>ROUND(E56-G56,2)</f>
        <v>29.53</v>
      </c>
    </row>
    <row r="57" ht="15">
      <c r="A57" s="5" t="s">
        <v>63</v>
      </c>
    </row>
    <row r="58" spans="1:8" ht="15">
      <c r="A58" s="2" t="s">
        <v>60</v>
      </c>
      <c r="B58" s="2" t="s">
        <v>43</v>
      </c>
      <c r="C58" s="6">
        <v>3.12</v>
      </c>
      <c r="D58" s="2">
        <v>1</v>
      </c>
      <c r="E58" s="19">
        <f>ROUND(C58*D58,2)</f>
        <v>3.12</v>
      </c>
      <c r="F58" s="3">
        <v>0</v>
      </c>
      <c r="G58" s="19">
        <f>ROUND(E58*F58,2)</f>
        <v>0</v>
      </c>
      <c r="H58" s="19">
        <f aca="true" t="shared" si="0" ref="H58:H64">ROUND(E58-G58,2)</f>
        <v>3.12</v>
      </c>
    </row>
    <row r="59" spans="1:8" ht="15">
      <c r="A59" s="2" t="s">
        <v>56</v>
      </c>
      <c r="B59" s="2" t="s">
        <v>43</v>
      </c>
      <c r="C59" s="6">
        <v>0.77</v>
      </c>
      <c r="D59" s="2">
        <v>1</v>
      </c>
      <c r="E59" s="19">
        <f>ROUND(C59*D59,2)</f>
        <v>0.77</v>
      </c>
      <c r="F59" s="3">
        <v>0</v>
      </c>
      <c r="G59" s="19">
        <f>ROUND(E59*F59,2)</f>
        <v>0</v>
      </c>
      <c r="H59" s="19">
        <f t="shared" si="0"/>
        <v>0.77</v>
      </c>
    </row>
    <row r="60" spans="1:8" ht="15">
      <c r="A60" s="2" t="s">
        <v>58</v>
      </c>
      <c r="B60" s="2" t="s">
        <v>43</v>
      </c>
      <c r="C60" s="6">
        <v>3.49</v>
      </c>
      <c r="D60" s="2">
        <v>1</v>
      </c>
      <c r="E60" s="19">
        <f>ROUND(C60*D60,2)</f>
        <v>3.49</v>
      </c>
      <c r="F60" s="3">
        <v>0</v>
      </c>
      <c r="G60" s="19">
        <f>ROUND(E60*F60,2)</f>
        <v>0</v>
      </c>
      <c r="H60" s="19">
        <f t="shared" si="0"/>
        <v>3.49</v>
      </c>
    </row>
    <row r="61" spans="1:8" ht="15">
      <c r="A61" s="2" t="s">
        <v>97</v>
      </c>
      <c r="B61" s="2" t="s">
        <v>43</v>
      </c>
      <c r="C61" s="6">
        <v>11.57</v>
      </c>
      <c r="D61" s="2">
        <v>1</v>
      </c>
      <c r="E61" s="19">
        <f>ROUND(C61*D61,2)</f>
        <v>11.57</v>
      </c>
      <c r="F61" s="3">
        <v>0</v>
      </c>
      <c r="G61" s="19">
        <f>ROUND(E61*F61,2)</f>
        <v>0</v>
      </c>
      <c r="H61" s="19">
        <f t="shared" si="0"/>
        <v>11.57</v>
      </c>
    </row>
    <row r="62" spans="1:8" ht="15">
      <c r="A62" s="7" t="s">
        <v>64</v>
      </c>
      <c r="B62" s="7" t="s">
        <v>43</v>
      </c>
      <c r="C62" s="8">
        <v>7.82</v>
      </c>
      <c r="D62" s="7">
        <v>1</v>
      </c>
      <c r="E62" s="18">
        <f>ROUND(C62*D62,2)</f>
        <v>7.82</v>
      </c>
      <c r="F62" s="9">
        <v>0</v>
      </c>
      <c r="G62" s="18">
        <f>ROUND(E62*F62,2)</f>
        <v>0</v>
      </c>
      <c r="H62" s="18">
        <f t="shared" si="0"/>
        <v>7.82</v>
      </c>
    </row>
    <row r="63" spans="1:8" ht="15">
      <c r="A63" s="1" t="s">
        <v>65</v>
      </c>
      <c r="E63" s="19">
        <f>SUM(E12:E62)</f>
        <v>374.53999999999996</v>
      </c>
      <c r="G63" s="4">
        <f>SUM(G12:G62)</f>
        <v>0</v>
      </c>
      <c r="H63" s="4">
        <f t="shared" si="0"/>
        <v>374.54</v>
      </c>
    </row>
    <row r="64" spans="1:8" ht="15">
      <c r="A64" s="1" t="s">
        <v>66</v>
      </c>
      <c r="E64" s="19">
        <f>+E8-E63</f>
        <v>120.46000000000004</v>
      </c>
      <c r="G64" s="4">
        <f>+G8-G63</f>
        <v>0</v>
      </c>
      <c r="H64" s="4">
        <f t="shared" si="0"/>
        <v>120.46</v>
      </c>
    </row>
    <row r="65" ht="15">
      <c r="A65" t="s">
        <v>10</v>
      </c>
    </row>
    <row r="66" ht="15">
      <c r="A66" s="1" t="s">
        <v>67</v>
      </c>
    </row>
    <row r="67" spans="1:8" ht="15">
      <c r="A67" s="2" t="s">
        <v>60</v>
      </c>
      <c r="B67" s="2" t="s">
        <v>43</v>
      </c>
      <c r="C67" s="6">
        <v>5.4</v>
      </c>
      <c r="D67" s="2">
        <v>1</v>
      </c>
      <c r="E67" s="19">
        <f>ROUND(C67*D67,2)</f>
        <v>5.4</v>
      </c>
      <c r="F67" s="3">
        <v>0</v>
      </c>
      <c r="G67" s="19">
        <f>ROUND(E67*F67,2)</f>
        <v>0</v>
      </c>
      <c r="H67" s="19">
        <f aca="true" t="shared" si="1" ref="H67:H73">ROUND(E67-G67,2)</f>
        <v>5.4</v>
      </c>
    </row>
    <row r="68" spans="1:8" ht="15">
      <c r="A68" s="2" t="s">
        <v>56</v>
      </c>
      <c r="B68" s="2" t="s">
        <v>43</v>
      </c>
      <c r="C68" s="6">
        <v>4.85</v>
      </c>
      <c r="D68" s="2">
        <v>1</v>
      </c>
      <c r="E68" s="19">
        <f>ROUND(C68*D68,2)</f>
        <v>4.85</v>
      </c>
      <c r="F68" s="3">
        <v>0</v>
      </c>
      <c r="G68" s="19">
        <f>ROUND(E68*F68,2)</f>
        <v>0</v>
      </c>
      <c r="H68" s="19">
        <f t="shared" si="1"/>
        <v>4.85</v>
      </c>
    </row>
    <row r="69" spans="1:8" ht="15">
      <c r="A69" s="2" t="s">
        <v>58</v>
      </c>
      <c r="B69" s="2" t="s">
        <v>43</v>
      </c>
      <c r="C69" s="6">
        <v>13.77</v>
      </c>
      <c r="D69" s="2">
        <v>1</v>
      </c>
      <c r="E69" s="19">
        <f>ROUND(C69*D69,2)</f>
        <v>13.77</v>
      </c>
      <c r="F69" s="3">
        <v>0</v>
      </c>
      <c r="G69" s="19">
        <f>ROUND(E69*F69,2)</f>
        <v>0</v>
      </c>
      <c r="H69" s="19">
        <f t="shared" si="1"/>
        <v>13.77</v>
      </c>
    </row>
    <row r="70" spans="1:8" ht="15">
      <c r="A70" s="7" t="s">
        <v>97</v>
      </c>
      <c r="B70" s="7" t="s">
        <v>43</v>
      </c>
      <c r="C70" s="8">
        <v>41.81</v>
      </c>
      <c r="D70" s="7">
        <v>1</v>
      </c>
      <c r="E70" s="18">
        <f>ROUND(C70*D70,2)</f>
        <v>41.81</v>
      </c>
      <c r="F70" s="9">
        <v>0</v>
      </c>
      <c r="G70" s="18">
        <f>ROUND(E70*F70,2)</f>
        <v>0</v>
      </c>
      <c r="H70" s="18">
        <f t="shared" si="1"/>
        <v>41.81</v>
      </c>
    </row>
    <row r="71" spans="1:8" ht="15">
      <c r="A71" s="1" t="s">
        <v>68</v>
      </c>
      <c r="E71" s="19">
        <f>SUM(E67:E70)</f>
        <v>65.83</v>
      </c>
      <c r="G71" s="4">
        <f>SUM(G67:G70)</f>
        <v>0</v>
      </c>
      <c r="H71" s="4">
        <f t="shared" si="1"/>
        <v>65.83</v>
      </c>
    </row>
    <row r="72" spans="1:8" ht="15">
      <c r="A72" s="1" t="s">
        <v>69</v>
      </c>
      <c r="E72" s="19">
        <f>+E63+E71</f>
        <v>440.36999999999995</v>
      </c>
      <c r="G72" s="4">
        <f>+G63+G71</f>
        <v>0</v>
      </c>
      <c r="H72" s="4">
        <f t="shared" si="1"/>
        <v>440.37</v>
      </c>
    </row>
    <row r="73" spans="1:8" ht="15">
      <c r="A73" s="1" t="s">
        <v>70</v>
      </c>
      <c r="E73" s="19">
        <f>+E8-E72</f>
        <v>54.63000000000005</v>
      </c>
      <c r="G73" s="4">
        <f>+G8-G72</f>
        <v>0</v>
      </c>
      <c r="H73" s="4">
        <f t="shared" si="1"/>
        <v>54.63</v>
      </c>
    </row>
    <row r="74" ht="15">
      <c r="A74" t="s">
        <v>1</v>
      </c>
    </row>
    <row r="75" ht="15">
      <c r="A75" t="s">
        <v>118</v>
      </c>
    </row>
    <row r="77" ht="15">
      <c r="A77" s="1" t="s">
        <v>71</v>
      </c>
    </row>
    <row r="78" ht="15">
      <c r="A78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43">
      <selection activeCell="A71" sqref="A71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114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115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42</v>
      </c>
      <c r="E7" s="18">
        <f>ROUND(C7*D7,2)</f>
        <v>415.8</v>
      </c>
      <c r="F7" s="9">
        <v>0</v>
      </c>
      <c r="G7" s="18">
        <f>ROUND(E7*F7,2)</f>
        <v>0</v>
      </c>
      <c r="H7" s="18">
        <f>ROUND(E7-G7,2)</f>
        <v>415.8</v>
      </c>
    </row>
    <row r="8" spans="1:8" ht="15">
      <c r="A8" s="1" t="s">
        <v>9</v>
      </c>
      <c r="E8" s="19">
        <f>SUM(E7:E7)</f>
        <v>415.8</v>
      </c>
      <c r="G8" s="4">
        <f>SUM(G7:G7)</f>
        <v>0</v>
      </c>
      <c r="H8" s="4">
        <f>ROUND(E8-G8,2)</f>
        <v>415.8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3</v>
      </c>
      <c r="E12" s="19">
        <f>ROUND(C12*D12,2)</f>
        <v>19.5</v>
      </c>
      <c r="F12" s="3">
        <v>0</v>
      </c>
      <c r="G12" s="19">
        <f>ROUND(E12*F12,2)</f>
        <v>0</v>
      </c>
      <c r="H12" s="19">
        <f>ROUND(E12-G12,2)</f>
        <v>19.5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spans="1:8" ht="15">
      <c r="A15" s="2" t="s">
        <v>17</v>
      </c>
      <c r="B15" s="2" t="s">
        <v>18</v>
      </c>
      <c r="C15" s="6">
        <v>5.39</v>
      </c>
      <c r="D15" s="2">
        <v>0.6</v>
      </c>
      <c r="E15" s="19">
        <f>ROUND(C15*D15,2)</f>
        <v>3.23</v>
      </c>
      <c r="F15" s="3">
        <v>0</v>
      </c>
      <c r="G15" s="19">
        <f>ROUND(E15*F15,2)</f>
        <v>0</v>
      </c>
      <c r="H15" s="19">
        <f>ROUND(E15-G15,2)</f>
        <v>3.23</v>
      </c>
    </row>
    <row r="16" ht="15">
      <c r="A16" s="5" t="s">
        <v>19</v>
      </c>
    </row>
    <row r="17" spans="1:8" ht="15">
      <c r="A17" s="2" t="s">
        <v>20</v>
      </c>
      <c r="B17" s="2" t="s">
        <v>21</v>
      </c>
      <c r="C17" s="6">
        <v>18.75</v>
      </c>
      <c r="D17" s="2">
        <v>0.87</v>
      </c>
      <c r="E17" s="19">
        <f>ROUND(C17*D17,2)</f>
        <v>16.31</v>
      </c>
      <c r="F17" s="3">
        <v>0</v>
      </c>
      <c r="G17" s="19">
        <f>ROUND(E17*F17,2)</f>
        <v>0</v>
      </c>
      <c r="H17" s="19">
        <f>ROUND(E17-G17,2)</f>
        <v>16.31</v>
      </c>
    </row>
    <row r="18" spans="1:8" ht="15">
      <c r="A18" s="2" t="s">
        <v>22</v>
      </c>
      <c r="B18" s="2" t="s">
        <v>21</v>
      </c>
      <c r="C18" s="6">
        <v>18.98</v>
      </c>
      <c r="D18" s="2">
        <v>1.33</v>
      </c>
      <c r="E18" s="19">
        <f>ROUND(C18*D18,2)</f>
        <v>25.24</v>
      </c>
      <c r="F18" s="3">
        <v>0</v>
      </c>
      <c r="G18" s="19">
        <f>ROUND(E18*F18,2)</f>
        <v>0</v>
      </c>
      <c r="H18" s="19">
        <f>ROUND(E18-G18,2)</f>
        <v>25.24</v>
      </c>
    </row>
    <row r="19" ht="15">
      <c r="A19" s="5" t="s">
        <v>23</v>
      </c>
    </row>
    <row r="20" spans="1:8" ht="15">
      <c r="A20" s="2" t="s">
        <v>24</v>
      </c>
      <c r="B20" s="2" t="s">
        <v>16</v>
      </c>
      <c r="C20" s="6">
        <v>4.25</v>
      </c>
      <c r="D20" s="2">
        <v>1.6</v>
      </c>
      <c r="E20" s="19">
        <f>ROUND(C20*D20,2)</f>
        <v>6.8</v>
      </c>
      <c r="F20" s="3">
        <v>0</v>
      </c>
      <c r="G20" s="19">
        <f>ROUND(E20*F20,2)</f>
        <v>0</v>
      </c>
      <c r="H20" s="19">
        <f>ROUND(E20-G20,2)</f>
        <v>6.8</v>
      </c>
    </row>
    <row r="21" ht="15">
      <c r="A21" s="5" t="s">
        <v>25</v>
      </c>
    </row>
    <row r="22" spans="1:8" ht="15">
      <c r="A22" s="2" t="s">
        <v>26</v>
      </c>
      <c r="B22" s="2" t="s">
        <v>16</v>
      </c>
      <c r="C22" s="6">
        <v>0.14</v>
      </c>
      <c r="D22" s="2">
        <v>96</v>
      </c>
      <c r="E22" s="19">
        <f aca="true" t="shared" si="0" ref="E22:E29">ROUND(C22*D22,2)</f>
        <v>13.44</v>
      </c>
      <c r="F22" s="3">
        <v>0</v>
      </c>
      <c r="G22" s="19">
        <f aca="true" t="shared" si="1" ref="G22:G29">ROUND(E22*F22,2)</f>
        <v>0</v>
      </c>
      <c r="H22" s="19">
        <f aca="true" t="shared" si="2" ref="H22:H29">ROUND(E22-G22,2)</f>
        <v>13.44</v>
      </c>
    </row>
    <row r="23" spans="1:8" ht="15">
      <c r="A23" s="2" t="s">
        <v>27</v>
      </c>
      <c r="B23" s="2" t="s">
        <v>28</v>
      </c>
      <c r="C23" s="6">
        <v>2.4</v>
      </c>
      <c r="D23" s="2">
        <v>2</v>
      </c>
      <c r="E23" s="19">
        <f t="shared" si="0"/>
        <v>4.8</v>
      </c>
      <c r="F23" s="3">
        <v>0</v>
      </c>
      <c r="G23" s="19">
        <f t="shared" si="1"/>
        <v>0</v>
      </c>
      <c r="H23" s="19">
        <f t="shared" si="2"/>
        <v>4.8</v>
      </c>
    </row>
    <row r="24" spans="1:8" ht="15">
      <c r="A24" s="2" t="s">
        <v>29</v>
      </c>
      <c r="B24" s="2" t="s">
        <v>28</v>
      </c>
      <c r="C24" s="6">
        <v>12.64</v>
      </c>
      <c r="D24" s="2">
        <v>1</v>
      </c>
      <c r="E24" s="19">
        <f t="shared" si="0"/>
        <v>12.64</v>
      </c>
      <c r="F24" s="3">
        <v>0</v>
      </c>
      <c r="G24" s="19">
        <f t="shared" si="1"/>
        <v>0</v>
      </c>
      <c r="H24" s="19">
        <f t="shared" si="2"/>
        <v>12.64</v>
      </c>
    </row>
    <row r="25" spans="1:8" ht="15">
      <c r="A25" s="2" t="s">
        <v>30</v>
      </c>
      <c r="B25" s="2" t="s">
        <v>16</v>
      </c>
      <c r="C25" s="6">
        <v>4.57</v>
      </c>
      <c r="D25" s="2">
        <v>2</v>
      </c>
      <c r="E25" s="19">
        <f t="shared" si="0"/>
        <v>9.14</v>
      </c>
      <c r="F25" s="3">
        <v>0</v>
      </c>
      <c r="G25" s="19">
        <f t="shared" si="1"/>
        <v>0</v>
      </c>
      <c r="H25" s="19">
        <f t="shared" si="2"/>
        <v>9.14</v>
      </c>
    </row>
    <row r="26" spans="1:8" ht="15">
      <c r="A26" s="2" t="s">
        <v>31</v>
      </c>
      <c r="B26" s="2" t="s">
        <v>28</v>
      </c>
      <c r="C26" s="6">
        <v>11.2</v>
      </c>
      <c r="D26" s="2">
        <v>2</v>
      </c>
      <c r="E26" s="19">
        <f t="shared" si="0"/>
        <v>22.4</v>
      </c>
      <c r="F26" s="3">
        <v>0</v>
      </c>
      <c r="G26" s="19">
        <f t="shared" si="1"/>
        <v>0</v>
      </c>
      <c r="H26" s="19">
        <f t="shared" si="2"/>
        <v>22.4</v>
      </c>
    </row>
    <row r="27" spans="1:8" ht="15">
      <c r="A27" s="2" t="s">
        <v>32</v>
      </c>
      <c r="B27" s="2" t="s">
        <v>16</v>
      </c>
      <c r="C27" s="6">
        <v>0.15</v>
      </c>
      <c r="D27" s="2">
        <v>48</v>
      </c>
      <c r="E27" s="19">
        <f t="shared" si="0"/>
        <v>7.2</v>
      </c>
      <c r="F27" s="3">
        <v>0</v>
      </c>
      <c r="G27" s="19">
        <f t="shared" si="1"/>
        <v>0</v>
      </c>
      <c r="H27" s="19">
        <f t="shared" si="2"/>
        <v>7.2</v>
      </c>
    </row>
    <row r="28" spans="1:8" ht="15">
      <c r="A28" s="2" t="s">
        <v>33</v>
      </c>
      <c r="B28" s="2" t="s">
        <v>28</v>
      </c>
      <c r="C28" s="6">
        <v>6.53</v>
      </c>
      <c r="D28" s="2">
        <v>2</v>
      </c>
      <c r="E28" s="19">
        <f t="shared" si="0"/>
        <v>13.06</v>
      </c>
      <c r="F28" s="3">
        <v>0</v>
      </c>
      <c r="G28" s="19">
        <f t="shared" si="1"/>
        <v>0</v>
      </c>
      <c r="H28" s="19">
        <f t="shared" si="2"/>
        <v>13.06</v>
      </c>
    </row>
    <row r="29" spans="1:8" ht="15">
      <c r="A29" s="2" t="s">
        <v>117</v>
      </c>
      <c r="B29" s="2" t="s">
        <v>16</v>
      </c>
      <c r="C29" s="6">
        <v>9.05</v>
      </c>
      <c r="D29" s="2">
        <v>1.5</v>
      </c>
      <c r="E29" s="19">
        <f t="shared" si="0"/>
        <v>13.58</v>
      </c>
      <c r="F29" s="3">
        <v>0</v>
      </c>
      <c r="G29" s="19">
        <f t="shared" si="1"/>
        <v>0</v>
      </c>
      <c r="H29" s="19">
        <f t="shared" si="2"/>
        <v>13.58</v>
      </c>
    </row>
    <row r="30" ht="15">
      <c r="A30" s="5" t="s">
        <v>34</v>
      </c>
    </row>
    <row r="31" spans="1:8" ht="15">
      <c r="A31" s="2" t="s">
        <v>35</v>
      </c>
      <c r="B31" s="2" t="s">
        <v>36</v>
      </c>
      <c r="C31" s="6">
        <v>7.43</v>
      </c>
      <c r="D31" s="2">
        <v>0.75</v>
      </c>
      <c r="E31" s="19">
        <f>ROUND(C31*D31,2)</f>
        <v>5.57</v>
      </c>
      <c r="F31" s="3">
        <v>0</v>
      </c>
      <c r="G31" s="19">
        <f>ROUND(E31*F31,2)</f>
        <v>0</v>
      </c>
      <c r="H31" s="19">
        <f>ROUND(E31-G31,2)</f>
        <v>5.57</v>
      </c>
    </row>
    <row r="32" ht="15">
      <c r="A32" s="5" t="s">
        <v>37</v>
      </c>
    </row>
    <row r="33" spans="1:8" ht="15">
      <c r="A33" s="2" t="s">
        <v>38</v>
      </c>
      <c r="B33" s="2" t="s">
        <v>36</v>
      </c>
      <c r="C33" s="6">
        <v>1.51</v>
      </c>
      <c r="D33" s="2">
        <v>50</v>
      </c>
      <c r="E33" s="19">
        <f>ROUND(C33*D33,2)</f>
        <v>75.5</v>
      </c>
      <c r="F33" s="3">
        <v>0</v>
      </c>
      <c r="G33" s="19">
        <f>ROUND(E33*F33,2)</f>
        <v>0</v>
      </c>
      <c r="H33" s="19">
        <f>ROUND(E33-G33,2)</f>
        <v>75.5</v>
      </c>
    </row>
    <row r="34" ht="15">
      <c r="A34" s="5" t="s">
        <v>39</v>
      </c>
    </row>
    <row r="35" spans="1:8" ht="15">
      <c r="A35" s="2" t="s">
        <v>40</v>
      </c>
      <c r="B35" s="2" t="s">
        <v>28</v>
      </c>
      <c r="C35" s="6">
        <v>3.28</v>
      </c>
      <c r="D35" s="2">
        <v>1</v>
      </c>
      <c r="E35" s="19">
        <f>ROUND(C35*D35,2)</f>
        <v>3.28</v>
      </c>
      <c r="F35" s="3">
        <v>0</v>
      </c>
      <c r="G35" s="19">
        <f>ROUND(E35*F35,2)</f>
        <v>0</v>
      </c>
      <c r="H35" s="19">
        <f>ROUND(E35-G35,2)</f>
        <v>3.28</v>
      </c>
    </row>
    <row r="36" ht="15">
      <c r="A36" s="5" t="s">
        <v>41</v>
      </c>
    </row>
    <row r="37" spans="1:8" ht="15">
      <c r="A37" s="2" t="s">
        <v>42</v>
      </c>
      <c r="B37" s="2" t="s">
        <v>43</v>
      </c>
      <c r="C37" s="6">
        <v>7.5</v>
      </c>
      <c r="D37" s="2">
        <v>1</v>
      </c>
      <c r="E37" s="19">
        <f>ROUND(C37*D37,2)</f>
        <v>7.5</v>
      </c>
      <c r="F37" s="3">
        <v>0</v>
      </c>
      <c r="G37" s="19">
        <f>ROUND(E37*F37,2)</f>
        <v>0</v>
      </c>
      <c r="H37" s="19">
        <f>ROUND(E37-G37,2)</f>
        <v>7.5</v>
      </c>
    </row>
    <row r="38" ht="15">
      <c r="A38" s="5" t="s">
        <v>44</v>
      </c>
    </row>
    <row r="39" spans="1:8" ht="15">
      <c r="A39" s="2" t="s">
        <v>45</v>
      </c>
      <c r="B39" s="2" t="s">
        <v>8</v>
      </c>
      <c r="C39" s="6">
        <v>0.27</v>
      </c>
      <c r="D39" s="14">
        <f>D7</f>
        <v>42</v>
      </c>
      <c r="E39" s="19">
        <f>ROUND(C39*D39,2)</f>
        <v>11.34</v>
      </c>
      <c r="F39" s="3">
        <v>0</v>
      </c>
      <c r="G39" s="19">
        <f>ROUND(E39*F39,2)</f>
        <v>0</v>
      </c>
      <c r="H39" s="19">
        <f>ROUND(E39-G39,2)</f>
        <v>11.34</v>
      </c>
    </row>
    <row r="40" ht="15">
      <c r="A40" s="5" t="s">
        <v>46</v>
      </c>
    </row>
    <row r="41" spans="1:8" ht="15">
      <c r="A41" s="2" t="s">
        <v>47</v>
      </c>
      <c r="B41" s="2" t="s">
        <v>48</v>
      </c>
      <c r="C41" s="6">
        <v>46</v>
      </c>
      <c r="D41" s="2">
        <v>0.333</v>
      </c>
      <c r="E41" s="19">
        <f>ROUND(C41*D41,2)</f>
        <v>15.32</v>
      </c>
      <c r="F41" s="3">
        <v>0</v>
      </c>
      <c r="G41" s="19">
        <f>ROUND(E41*F41,2)</f>
        <v>0</v>
      </c>
      <c r="H41" s="19">
        <f>ROUND(E41-G41,2)</f>
        <v>15.32</v>
      </c>
    </row>
    <row r="42" ht="15">
      <c r="A42" s="5" t="s">
        <v>49</v>
      </c>
    </row>
    <row r="43" spans="1:8" ht="15">
      <c r="A43" s="2" t="s">
        <v>50</v>
      </c>
      <c r="B43" s="2" t="s">
        <v>43</v>
      </c>
      <c r="C43" s="6">
        <v>6.5</v>
      </c>
      <c r="D43" s="2">
        <v>1</v>
      </c>
      <c r="E43" s="19">
        <f>ROUND(C43*D43,2)</f>
        <v>6.5</v>
      </c>
      <c r="F43" s="3">
        <v>0</v>
      </c>
      <c r="G43" s="19">
        <f>ROUND(E43*F43,2)</f>
        <v>0</v>
      </c>
      <c r="H43" s="19">
        <f>ROUND(E43-G43,2)</f>
        <v>6.5</v>
      </c>
    </row>
    <row r="44" ht="15">
      <c r="A44" s="5" t="s">
        <v>51</v>
      </c>
    </row>
    <row r="45" spans="1:8" ht="15">
      <c r="A45" s="2" t="s">
        <v>52</v>
      </c>
      <c r="B45" s="2" t="s">
        <v>16</v>
      </c>
      <c r="C45" s="6">
        <v>2.14</v>
      </c>
      <c r="D45" s="2">
        <v>1.4</v>
      </c>
      <c r="E45" s="19">
        <f>ROUND(C45*D45,2)</f>
        <v>3</v>
      </c>
      <c r="F45" s="3">
        <v>0</v>
      </c>
      <c r="G45" s="19">
        <f>ROUND(E45*F45,2)</f>
        <v>0</v>
      </c>
      <c r="H45" s="19">
        <f>ROUND(E45-G45,2)</f>
        <v>3</v>
      </c>
    </row>
    <row r="46" ht="15">
      <c r="A46" s="5" t="s">
        <v>53</v>
      </c>
    </row>
    <row r="47" spans="1:8" ht="15">
      <c r="A47" s="2" t="s">
        <v>54</v>
      </c>
      <c r="B47" s="2" t="s">
        <v>43</v>
      </c>
      <c r="C47" s="6">
        <v>10</v>
      </c>
      <c r="D47" s="2">
        <v>0.333</v>
      </c>
      <c r="E47" s="19">
        <f>ROUND(C47*D47,2)</f>
        <v>3.33</v>
      </c>
      <c r="F47" s="3">
        <v>0</v>
      </c>
      <c r="G47" s="19">
        <f>ROUND(E47*F47,2)</f>
        <v>0</v>
      </c>
      <c r="H47" s="19">
        <f>ROUND(E47-G47,2)</f>
        <v>3.33</v>
      </c>
    </row>
    <row r="48" ht="15">
      <c r="A48" s="5" t="s">
        <v>55</v>
      </c>
    </row>
    <row r="49" spans="1:8" ht="15">
      <c r="A49" s="2" t="s">
        <v>56</v>
      </c>
      <c r="B49" s="2" t="s">
        <v>57</v>
      </c>
      <c r="C49" s="6">
        <v>13.51</v>
      </c>
      <c r="D49" s="2">
        <v>0.3303</v>
      </c>
      <c r="E49" s="19">
        <f>ROUND(C49*D49,2)</f>
        <v>4.46</v>
      </c>
      <c r="F49" s="3">
        <v>0</v>
      </c>
      <c r="G49" s="19">
        <f>ROUND(E49*F49,2)</f>
        <v>0</v>
      </c>
      <c r="H49" s="19">
        <f>ROUND(E49-G49,2)</f>
        <v>4.46</v>
      </c>
    </row>
    <row r="50" spans="1:8" ht="15">
      <c r="A50" s="2" t="s">
        <v>58</v>
      </c>
      <c r="B50" s="2" t="s">
        <v>57</v>
      </c>
      <c r="C50" s="6">
        <v>13.51</v>
      </c>
      <c r="D50" s="2">
        <v>0.1022</v>
      </c>
      <c r="E50" s="19">
        <f>ROUND(C50*D50,2)</f>
        <v>1.38</v>
      </c>
      <c r="F50" s="3">
        <v>0</v>
      </c>
      <c r="G50" s="19">
        <f>ROUND(E50*F50,2)</f>
        <v>0</v>
      </c>
      <c r="H50" s="19">
        <f>ROUND(E50-G50,2)</f>
        <v>1.38</v>
      </c>
    </row>
    <row r="51" ht="15">
      <c r="A51" s="5" t="s">
        <v>59</v>
      </c>
    </row>
    <row r="52" spans="1:8" ht="15">
      <c r="A52" s="2" t="s">
        <v>60</v>
      </c>
      <c r="B52" s="2" t="s">
        <v>57</v>
      </c>
      <c r="C52" s="6">
        <v>9.06</v>
      </c>
      <c r="D52" s="2">
        <v>0.0959</v>
      </c>
      <c r="E52" s="19">
        <f>ROUND(C52*D52,2)</f>
        <v>0.87</v>
      </c>
      <c r="F52" s="3">
        <v>0</v>
      </c>
      <c r="G52" s="19">
        <f>ROUND(E52*F52,2)</f>
        <v>0</v>
      </c>
      <c r="H52" s="19">
        <f>ROUND(E52-G52,2)</f>
        <v>0.87</v>
      </c>
    </row>
    <row r="53" spans="1:8" ht="15">
      <c r="A53" s="2" t="s">
        <v>61</v>
      </c>
      <c r="B53" s="2" t="s">
        <v>57</v>
      </c>
      <c r="C53" s="6">
        <v>13.51</v>
      </c>
      <c r="D53" s="2">
        <v>0.3892</v>
      </c>
      <c r="E53" s="19">
        <f>ROUND(C53*D53,2)</f>
        <v>5.26</v>
      </c>
      <c r="F53" s="3">
        <v>0</v>
      </c>
      <c r="G53" s="19">
        <f>ROUND(E53*F53,2)</f>
        <v>0</v>
      </c>
      <c r="H53" s="19">
        <f>ROUND(E53-G53,2)</f>
        <v>5.26</v>
      </c>
    </row>
    <row r="54" ht="15">
      <c r="A54" s="5" t="s">
        <v>62</v>
      </c>
    </row>
    <row r="55" spans="1:8" ht="15">
      <c r="A55" s="2" t="s">
        <v>56</v>
      </c>
      <c r="B55" s="2" t="s">
        <v>18</v>
      </c>
      <c r="C55" s="6">
        <v>1.8</v>
      </c>
      <c r="D55" s="2">
        <v>3.8253</v>
      </c>
      <c r="E55" s="19">
        <f>ROUND(C55*D55,2)</f>
        <v>6.89</v>
      </c>
      <c r="F55" s="3">
        <v>0</v>
      </c>
      <c r="G55" s="19">
        <f>ROUND(E55*F55,2)</f>
        <v>0</v>
      </c>
      <c r="H55" s="19">
        <f>ROUND(E55-G55,2)</f>
        <v>6.89</v>
      </c>
    </row>
    <row r="56" spans="1:8" ht="15">
      <c r="A56" s="2" t="s">
        <v>58</v>
      </c>
      <c r="B56" s="2" t="s">
        <v>18</v>
      </c>
      <c r="C56" s="6">
        <v>1.8</v>
      </c>
      <c r="D56" s="2">
        <v>1.3936</v>
      </c>
      <c r="E56" s="19">
        <f>ROUND(C56*D56,2)</f>
        <v>2.51</v>
      </c>
      <c r="F56" s="3">
        <v>0</v>
      </c>
      <c r="G56" s="19">
        <f>ROUND(E56*F56,2)</f>
        <v>0</v>
      </c>
      <c r="H56" s="19">
        <f>ROUND(E56-G56,2)</f>
        <v>2.51</v>
      </c>
    </row>
    <row r="57" ht="15">
      <c r="A57" s="5" t="s">
        <v>63</v>
      </c>
    </row>
    <row r="58" spans="1:8" ht="15">
      <c r="A58" s="2" t="s">
        <v>60</v>
      </c>
      <c r="B58" s="2" t="s">
        <v>43</v>
      </c>
      <c r="C58" s="6">
        <v>4.81</v>
      </c>
      <c r="D58" s="2">
        <v>1</v>
      </c>
      <c r="E58" s="19">
        <f>ROUND(C58*D58,2)</f>
        <v>4.81</v>
      </c>
      <c r="F58" s="3">
        <v>0</v>
      </c>
      <c r="G58" s="19">
        <f>ROUND(E58*F58,2)</f>
        <v>0</v>
      </c>
      <c r="H58" s="19">
        <f aca="true" t="shared" si="3" ref="H58:H63">ROUND(E58-G58,2)</f>
        <v>4.81</v>
      </c>
    </row>
    <row r="59" spans="1:8" ht="15">
      <c r="A59" s="2" t="s">
        <v>56</v>
      </c>
      <c r="B59" s="2" t="s">
        <v>43</v>
      </c>
      <c r="C59" s="6">
        <v>2.18</v>
      </c>
      <c r="D59" s="2">
        <v>1</v>
      </c>
      <c r="E59" s="19">
        <f>ROUND(C59*D59,2)</f>
        <v>2.18</v>
      </c>
      <c r="F59" s="3">
        <v>0</v>
      </c>
      <c r="G59" s="19">
        <f>ROUND(E59*F59,2)</f>
        <v>0</v>
      </c>
      <c r="H59" s="19">
        <f t="shared" si="3"/>
        <v>2.18</v>
      </c>
    </row>
    <row r="60" spans="1:8" ht="15">
      <c r="A60" s="2" t="s">
        <v>58</v>
      </c>
      <c r="B60" s="2" t="s">
        <v>43</v>
      </c>
      <c r="C60" s="6">
        <v>3.49</v>
      </c>
      <c r="D60" s="2">
        <v>1</v>
      </c>
      <c r="E60" s="19">
        <f>ROUND(C60*D60,2)</f>
        <v>3.49</v>
      </c>
      <c r="F60" s="3">
        <v>0</v>
      </c>
      <c r="G60" s="19">
        <f>ROUND(E60*F60,2)</f>
        <v>0</v>
      </c>
      <c r="H60" s="19">
        <f t="shared" si="3"/>
        <v>3.49</v>
      </c>
    </row>
    <row r="61" spans="1:8" ht="15">
      <c r="A61" s="7" t="s">
        <v>64</v>
      </c>
      <c r="B61" s="7" t="s">
        <v>43</v>
      </c>
      <c r="C61" s="8">
        <v>9.09</v>
      </c>
      <c r="D61" s="7">
        <v>1</v>
      </c>
      <c r="E61" s="18">
        <f>ROUND(C61*D61,2)</f>
        <v>9.09</v>
      </c>
      <c r="F61" s="9">
        <v>0</v>
      </c>
      <c r="G61" s="18">
        <f>ROUND(E61*F61,2)</f>
        <v>0</v>
      </c>
      <c r="H61" s="18">
        <f t="shared" si="3"/>
        <v>9.09</v>
      </c>
    </row>
    <row r="62" spans="1:8" ht="15">
      <c r="A62" s="1" t="s">
        <v>65</v>
      </c>
      <c r="E62" s="19">
        <f>SUM(E12:E61)</f>
        <v>342.01999999999987</v>
      </c>
      <c r="G62" s="4">
        <f>SUM(G12:G61)</f>
        <v>0</v>
      </c>
      <c r="H62" s="4">
        <f t="shared" si="3"/>
        <v>342.02</v>
      </c>
    </row>
    <row r="63" spans="1:8" ht="15">
      <c r="A63" s="1" t="s">
        <v>66</v>
      </c>
      <c r="E63" s="19">
        <f>+E8-E62</f>
        <v>73.78000000000014</v>
      </c>
      <c r="G63" s="4">
        <f>+G8-G62</f>
        <v>0</v>
      </c>
      <c r="H63" s="4">
        <f t="shared" si="3"/>
        <v>73.78</v>
      </c>
    </row>
    <row r="64" ht="15">
      <c r="A64" t="s">
        <v>10</v>
      </c>
    </row>
    <row r="65" ht="15">
      <c r="A65" s="1" t="s">
        <v>67</v>
      </c>
    </row>
    <row r="66" spans="1:8" ht="15">
      <c r="A66" s="2" t="s">
        <v>60</v>
      </c>
      <c r="B66" s="2" t="s">
        <v>43</v>
      </c>
      <c r="C66" s="6">
        <v>9.73</v>
      </c>
      <c r="D66" s="2">
        <v>1</v>
      </c>
      <c r="E66" s="19">
        <f>ROUND(C66*D66,2)</f>
        <v>9.73</v>
      </c>
      <c r="F66" s="3">
        <v>0</v>
      </c>
      <c r="G66" s="19">
        <f>ROUND(E66*F66,2)</f>
        <v>0</v>
      </c>
      <c r="H66" s="19">
        <f aca="true" t="shared" si="4" ref="H66:H71">ROUND(E66-G66,2)</f>
        <v>9.73</v>
      </c>
    </row>
    <row r="67" spans="1:8" ht="15">
      <c r="A67" s="2" t="s">
        <v>56</v>
      </c>
      <c r="B67" s="2" t="s">
        <v>43</v>
      </c>
      <c r="C67" s="6">
        <v>13.66</v>
      </c>
      <c r="D67" s="2">
        <v>1</v>
      </c>
      <c r="E67" s="19">
        <f>ROUND(C67*D67,2)</f>
        <v>13.66</v>
      </c>
      <c r="F67" s="3">
        <v>0</v>
      </c>
      <c r="G67" s="19">
        <f>ROUND(E67*F67,2)</f>
        <v>0</v>
      </c>
      <c r="H67" s="19">
        <f t="shared" si="4"/>
        <v>13.66</v>
      </c>
    </row>
    <row r="68" spans="1:8" ht="15">
      <c r="A68" s="7" t="s">
        <v>58</v>
      </c>
      <c r="B68" s="7" t="s">
        <v>43</v>
      </c>
      <c r="C68" s="8">
        <v>13.77</v>
      </c>
      <c r="D68" s="7">
        <v>1</v>
      </c>
      <c r="E68" s="18">
        <f>ROUND(C68*D68,2)</f>
        <v>13.77</v>
      </c>
      <c r="F68" s="9">
        <v>0</v>
      </c>
      <c r="G68" s="18">
        <f>ROUND(E68*F68,2)</f>
        <v>0</v>
      </c>
      <c r="H68" s="18">
        <f t="shared" si="4"/>
        <v>13.77</v>
      </c>
    </row>
    <row r="69" spans="1:8" ht="15">
      <c r="A69" s="1" t="s">
        <v>68</v>
      </c>
      <c r="E69" s="19">
        <f>SUM(E66:E68)</f>
        <v>37.16</v>
      </c>
      <c r="G69" s="4">
        <f>SUM(G66:G68)</f>
        <v>0</v>
      </c>
      <c r="H69" s="4">
        <f t="shared" si="4"/>
        <v>37.16</v>
      </c>
    </row>
    <row r="70" spans="1:8" ht="15">
      <c r="A70" s="1" t="s">
        <v>69</v>
      </c>
      <c r="E70" s="19">
        <f>+E62+E69</f>
        <v>379.17999999999984</v>
      </c>
      <c r="G70" s="4">
        <f>+G62+G69</f>
        <v>0</v>
      </c>
      <c r="H70" s="4">
        <f t="shared" si="4"/>
        <v>379.18</v>
      </c>
    </row>
    <row r="71" spans="1:8" ht="15">
      <c r="A71" s="1" t="s">
        <v>70</v>
      </c>
      <c r="E71" s="19">
        <f>+E8-E70</f>
        <v>36.620000000000175</v>
      </c>
      <c r="G71" s="4">
        <f>+G8-G70</f>
        <v>0</v>
      </c>
      <c r="H71" s="4">
        <f t="shared" si="4"/>
        <v>36.62</v>
      </c>
    </row>
    <row r="72" ht="15">
      <c r="A72" t="s">
        <v>1</v>
      </c>
    </row>
    <row r="73" ht="15">
      <c r="A73" t="s">
        <v>118</v>
      </c>
    </row>
    <row r="75" ht="15">
      <c r="A75" s="1" t="s">
        <v>71</v>
      </c>
    </row>
    <row r="76" ht="15">
      <c r="A76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133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163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126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43</v>
      </c>
      <c r="E7" s="18">
        <f>ROUND(C7*D7,2)</f>
        <v>425.7</v>
      </c>
      <c r="F7" s="9">
        <v>0</v>
      </c>
      <c r="G7" s="18">
        <f>ROUND(E7*F7,2)</f>
        <v>0</v>
      </c>
      <c r="H7" s="18">
        <f>ROUND(E7-G7,2)</f>
        <v>425.7</v>
      </c>
    </row>
    <row r="8" spans="1:8" ht="15">
      <c r="A8" s="1" t="s">
        <v>9</v>
      </c>
      <c r="E8" s="19">
        <f>SUM(E7:E7)</f>
        <v>425.7</v>
      </c>
      <c r="G8" s="4">
        <f>SUM(G7:G7)</f>
        <v>0</v>
      </c>
      <c r="H8" s="4">
        <f>ROUND(E8-G8,2)</f>
        <v>425.7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2</v>
      </c>
      <c r="E12" s="19">
        <f>ROUND(C12*D12,2)</f>
        <v>13</v>
      </c>
      <c r="F12" s="3">
        <v>0</v>
      </c>
      <c r="G12" s="19">
        <f>ROUND(E12*F12,2)</f>
        <v>0</v>
      </c>
      <c r="H12" s="19">
        <f>ROUND(E12-G12,2)</f>
        <v>13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ht="15">
      <c r="A15" s="5" t="s">
        <v>19</v>
      </c>
    </row>
    <row r="16" spans="1:8" ht="15">
      <c r="A16" s="2" t="s">
        <v>20</v>
      </c>
      <c r="B16" s="2" t="s">
        <v>21</v>
      </c>
      <c r="C16" s="6">
        <v>18.75</v>
      </c>
      <c r="D16" s="2">
        <v>0.66</v>
      </c>
      <c r="E16" s="19">
        <f>ROUND(C16*D16,2)</f>
        <v>12.38</v>
      </c>
      <c r="F16" s="3">
        <v>0</v>
      </c>
      <c r="G16" s="19">
        <f>ROUND(E16*F16,2)</f>
        <v>0</v>
      </c>
      <c r="H16" s="19">
        <f>ROUND(E16-G16,2)</f>
        <v>12.38</v>
      </c>
    </row>
    <row r="17" spans="1:8" ht="15">
      <c r="A17" s="2" t="s">
        <v>22</v>
      </c>
      <c r="B17" s="2" t="s">
        <v>21</v>
      </c>
      <c r="C17" s="6">
        <v>18.98</v>
      </c>
      <c r="D17" s="2">
        <v>1</v>
      </c>
      <c r="E17" s="19">
        <f>ROUND(C17*D17,2)</f>
        <v>18.98</v>
      </c>
      <c r="F17" s="3">
        <v>0</v>
      </c>
      <c r="G17" s="19">
        <f>ROUND(E17*F17,2)</f>
        <v>0</v>
      </c>
      <c r="H17" s="19">
        <f>ROUND(E17-G17,2)</f>
        <v>18.98</v>
      </c>
    </row>
    <row r="18" ht="15">
      <c r="A18" s="5" t="s">
        <v>23</v>
      </c>
    </row>
    <row r="19" spans="1:8" ht="15">
      <c r="A19" s="2" t="s">
        <v>24</v>
      </c>
      <c r="B19" s="2" t="s">
        <v>16</v>
      </c>
      <c r="C19" s="6">
        <v>4.25</v>
      </c>
      <c r="D19" s="2">
        <v>1.6</v>
      </c>
      <c r="E19" s="19">
        <f>ROUND(C19*D19,2)</f>
        <v>6.8</v>
      </c>
      <c r="F19" s="3">
        <v>0</v>
      </c>
      <c r="G19" s="19">
        <f>ROUND(E19*F19,2)</f>
        <v>0</v>
      </c>
      <c r="H19" s="19">
        <f>ROUND(E19-G19,2)</f>
        <v>6.8</v>
      </c>
    </row>
    <row r="20" ht="15">
      <c r="A20" s="5" t="s">
        <v>25</v>
      </c>
    </row>
    <row r="21" spans="1:8" ht="15">
      <c r="A21" s="2" t="s">
        <v>26</v>
      </c>
      <c r="B21" s="2" t="s">
        <v>16</v>
      </c>
      <c r="C21" s="6">
        <v>0.14</v>
      </c>
      <c r="D21" s="2">
        <v>32</v>
      </c>
      <c r="E21" s="19">
        <f aca="true" t="shared" si="0" ref="E21:E27">ROUND(C21*D21,2)</f>
        <v>4.48</v>
      </c>
      <c r="F21" s="3">
        <v>0</v>
      </c>
      <c r="G21" s="19">
        <f aca="true" t="shared" si="1" ref="G21:G27">ROUND(E21*F21,2)</f>
        <v>0</v>
      </c>
      <c r="H21" s="19">
        <f aca="true" t="shared" si="2" ref="H21:H27">ROUND(E21-G21,2)</f>
        <v>4.48</v>
      </c>
    </row>
    <row r="22" spans="1:8" ht="15">
      <c r="A22" s="2" t="s">
        <v>27</v>
      </c>
      <c r="B22" s="2" t="s">
        <v>28</v>
      </c>
      <c r="C22" s="6">
        <v>2.4</v>
      </c>
      <c r="D22" s="2">
        <v>2</v>
      </c>
      <c r="E22" s="19">
        <f t="shared" si="0"/>
        <v>4.8</v>
      </c>
      <c r="F22" s="3">
        <v>0</v>
      </c>
      <c r="G22" s="19">
        <f t="shared" si="1"/>
        <v>0</v>
      </c>
      <c r="H22" s="19">
        <f t="shared" si="2"/>
        <v>4.8</v>
      </c>
    </row>
    <row r="23" spans="1:8" ht="15">
      <c r="A23" s="2" t="s">
        <v>31</v>
      </c>
      <c r="B23" s="2" t="s">
        <v>28</v>
      </c>
      <c r="C23" s="6">
        <v>11.2</v>
      </c>
      <c r="D23" s="2">
        <v>2</v>
      </c>
      <c r="E23" s="19">
        <f t="shared" si="0"/>
        <v>22.4</v>
      </c>
      <c r="F23" s="3">
        <v>0</v>
      </c>
      <c r="G23" s="19">
        <f t="shared" si="1"/>
        <v>0</v>
      </c>
      <c r="H23" s="19">
        <f t="shared" si="2"/>
        <v>22.4</v>
      </c>
    </row>
    <row r="24" spans="1:8" ht="15">
      <c r="A24" s="2" t="s">
        <v>32</v>
      </c>
      <c r="B24" s="2" t="s">
        <v>16</v>
      </c>
      <c r="C24" s="6">
        <v>0.15</v>
      </c>
      <c r="D24" s="2">
        <v>48</v>
      </c>
      <c r="E24" s="19">
        <f t="shared" si="0"/>
        <v>7.2</v>
      </c>
      <c r="F24" s="3">
        <v>0</v>
      </c>
      <c r="G24" s="19">
        <f t="shared" si="1"/>
        <v>0</v>
      </c>
      <c r="H24" s="19">
        <f t="shared" si="2"/>
        <v>7.2</v>
      </c>
    </row>
    <row r="25" spans="1:8" ht="15">
      <c r="A25" s="2" t="s">
        <v>99</v>
      </c>
      <c r="B25" s="2" t="s">
        <v>16</v>
      </c>
      <c r="C25" s="6">
        <v>0.6</v>
      </c>
      <c r="D25" s="2">
        <v>58</v>
      </c>
      <c r="E25" s="19">
        <f t="shared" si="0"/>
        <v>34.8</v>
      </c>
      <c r="F25" s="3">
        <v>0</v>
      </c>
      <c r="G25" s="19">
        <f t="shared" si="1"/>
        <v>0</v>
      </c>
      <c r="H25" s="19">
        <f t="shared" si="2"/>
        <v>34.8</v>
      </c>
    </row>
    <row r="26" spans="1:8" ht="15">
      <c r="A26" s="2" t="s">
        <v>95</v>
      </c>
      <c r="B26" s="2" t="s">
        <v>28</v>
      </c>
      <c r="C26" s="6">
        <v>13.8</v>
      </c>
      <c r="D26" s="2">
        <v>1</v>
      </c>
      <c r="E26" s="19">
        <f t="shared" si="0"/>
        <v>13.8</v>
      </c>
      <c r="F26" s="3">
        <v>0</v>
      </c>
      <c r="G26" s="19">
        <f t="shared" si="1"/>
        <v>0</v>
      </c>
      <c r="H26" s="19">
        <f t="shared" si="2"/>
        <v>13.8</v>
      </c>
    </row>
    <row r="27" spans="1:8" ht="15">
      <c r="A27" s="2" t="s">
        <v>117</v>
      </c>
      <c r="B27" s="2" t="s">
        <v>16</v>
      </c>
      <c r="C27" s="6">
        <v>9.05</v>
      </c>
      <c r="D27" s="2">
        <v>1.5</v>
      </c>
      <c r="E27" s="19">
        <f t="shared" si="0"/>
        <v>13.58</v>
      </c>
      <c r="F27" s="3">
        <v>0</v>
      </c>
      <c r="G27" s="19">
        <f t="shared" si="1"/>
        <v>0</v>
      </c>
      <c r="H27" s="19">
        <f t="shared" si="2"/>
        <v>13.58</v>
      </c>
    </row>
    <row r="28" ht="15">
      <c r="A28" s="5" t="s">
        <v>34</v>
      </c>
    </row>
    <row r="29" spans="1:8" ht="15">
      <c r="A29" s="2" t="s">
        <v>35</v>
      </c>
      <c r="B29" s="2" t="s">
        <v>36</v>
      </c>
      <c r="C29" s="6">
        <v>7.43</v>
      </c>
      <c r="D29" s="2">
        <v>0.75</v>
      </c>
      <c r="E29" s="19">
        <f>ROUND(C29*D29,2)</f>
        <v>5.57</v>
      </c>
      <c r="F29" s="3">
        <v>0</v>
      </c>
      <c r="G29" s="19">
        <f>ROUND(E29*F29,2)</f>
        <v>0</v>
      </c>
      <c r="H29" s="19">
        <f>ROUND(E29-G29,2)</f>
        <v>5.57</v>
      </c>
    </row>
    <row r="30" ht="15">
      <c r="A30" s="5" t="s">
        <v>37</v>
      </c>
    </row>
    <row r="31" spans="1:8" ht="15">
      <c r="A31" s="2" t="s">
        <v>100</v>
      </c>
      <c r="B31" s="2" t="s">
        <v>36</v>
      </c>
      <c r="C31" s="6">
        <v>1.28</v>
      </c>
      <c r="D31" s="2">
        <v>50</v>
      </c>
      <c r="E31" s="19">
        <f>ROUND(C31*D31,2)</f>
        <v>64</v>
      </c>
      <c r="F31" s="3">
        <v>0</v>
      </c>
      <c r="G31" s="19">
        <f>ROUND(E31*F31,2)</f>
        <v>0</v>
      </c>
      <c r="H31" s="19">
        <f>ROUND(E31-G31,2)</f>
        <v>64</v>
      </c>
    </row>
    <row r="32" ht="15">
      <c r="A32" s="5" t="s">
        <v>39</v>
      </c>
    </row>
    <row r="33" spans="1:8" ht="15">
      <c r="A33" s="2" t="s">
        <v>40</v>
      </c>
      <c r="B33" s="2" t="s">
        <v>28</v>
      </c>
      <c r="C33" s="6">
        <v>3.28</v>
      </c>
      <c r="D33" s="2">
        <v>0.6</v>
      </c>
      <c r="E33" s="19">
        <f>ROUND(C33*D33,2)</f>
        <v>1.97</v>
      </c>
      <c r="F33" s="3">
        <v>0</v>
      </c>
      <c r="G33" s="19">
        <f>ROUND(E33*F33,2)</f>
        <v>0</v>
      </c>
      <c r="H33" s="19">
        <f>ROUND(E33-G33,2)</f>
        <v>1.97</v>
      </c>
    </row>
    <row r="34" ht="15">
      <c r="A34" s="5" t="s">
        <v>41</v>
      </c>
    </row>
    <row r="35" spans="1:8" ht="15">
      <c r="A35" s="2" t="s">
        <v>42</v>
      </c>
      <c r="B35" s="2" t="s">
        <v>43</v>
      </c>
      <c r="C35" s="6">
        <v>7.5</v>
      </c>
      <c r="D35" s="2">
        <v>1</v>
      </c>
      <c r="E35" s="19">
        <f>ROUND(C35*D35,2)</f>
        <v>7.5</v>
      </c>
      <c r="F35" s="3">
        <v>0</v>
      </c>
      <c r="G35" s="19">
        <f>ROUND(E35*F35,2)</f>
        <v>0</v>
      </c>
      <c r="H35" s="19">
        <f>ROUND(E35-G35,2)</f>
        <v>7.5</v>
      </c>
    </row>
    <row r="36" ht="15">
      <c r="A36" s="5" t="s">
        <v>44</v>
      </c>
    </row>
    <row r="37" spans="1:8" ht="15">
      <c r="A37" s="2" t="s">
        <v>45</v>
      </c>
      <c r="B37" s="2" t="s">
        <v>8</v>
      </c>
      <c r="C37" s="6">
        <v>0.27</v>
      </c>
      <c r="D37" s="14">
        <f>D7</f>
        <v>43</v>
      </c>
      <c r="E37" s="19">
        <f>ROUND(C37*D37,2)</f>
        <v>11.61</v>
      </c>
      <c r="F37" s="3">
        <v>0</v>
      </c>
      <c r="G37" s="19">
        <f>ROUND(E37*F37,2)</f>
        <v>0</v>
      </c>
      <c r="H37" s="19">
        <f>ROUND(E37-G37,2)</f>
        <v>11.61</v>
      </c>
    </row>
    <row r="38" ht="15">
      <c r="A38" s="5" t="s">
        <v>46</v>
      </c>
    </row>
    <row r="39" spans="1:8" ht="15">
      <c r="A39" s="2" t="s">
        <v>47</v>
      </c>
      <c r="B39" s="2" t="s">
        <v>48</v>
      </c>
      <c r="C39" s="6">
        <v>46</v>
      </c>
      <c r="D39" s="2">
        <v>0.333</v>
      </c>
      <c r="E39" s="19">
        <f>ROUND(C39*D39,2)</f>
        <v>15.32</v>
      </c>
      <c r="F39" s="3">
        <v>0</v>
      </c>
      <c r="G39" s="19">
        <f>ROUND(E39*F39,2)</f>
        <v>0</v>
      </c>
      <c r="H39" s="19">
        <f>ROUND(E39-G39,2)</f>
        <v>15.32</v>
      </c>
    </row>
    <row r="40" ht="15">
      <c r="A40" s="5" t="s">
        <v>49</v>
      </c>
    </row>
    <row r="41" spans="1:8" ht="15">
      <c r="A41" s="2" t="s">
        <v>50</v>
      </c>
      <c r="B41" s="2" t="s">
        <v>43</v>
      </c>
      <c r="C41" s="6">
        <v>6.5</v>
      </c>
      <c r="D41" s="2">
        <v>1</v>
      </c>
      <c r="E41" s="19">
        <f>ROUND(C41*D41,2)</f>
        <v>6.5</v>
      </c>
      <c r="F41" s="3">
        <v>0</v>
      </c>
      <c r="G41" s="19">
        <f>ROUND(E41*F41,2)</f>
        <v>0</v>
      </c>
      <c r="H41" s="19">
        <f>ROUND(E41-G41,2)</f>
        <v>6.5</v>
      </c>
    </row>
    <row r="42" ht="15">
      <c r="A42" s="5" t="s">
        <v>53</v>
      </c>
    </row>
    <row r="43" spans="1:8" ht="15">
      <c r="A43" s="2" t="s">
        <v>54</v>
      </c>
      <c r="B43" s="2" t="s">
        <v>43</v>
      </c>
      <c r="C43" s="6">
        <v>10</v>
      </c>
      <c r="D43" s="2">
        <v>0.333</v>
      </c>
      <c r="E43" s="19">
        <f>ROUND(C43*D43,2)</f>
        <v>3.33</v>
      </c>
      <c r="F43" s="3">
        <v>0</v>
      </c>
      <c r="G43" s="19">
        <f>ROUND(E43*F43,2)</f>
        <v>0</v>
      </c>
      <c r="H43" s="19">
        <f>ROUND(E43-G43,2)</f>
        <v>3.33</v>
      </c>
    </row>
    <row r="44" ht="15">
      <c r="A44" s="5" t="s">
        <v>55</v>
      </c>
    </row>
    <row r="45" spans="1:8" ht="15">
      <c r="A45" s="2" t="s">
        <v>56</v>
      </c>
      <c r="B45" s="2" t="s">
        <v>57</v>
      </c>
      <c r="C45" s="6">
        <v>13.51</v>
      </c>
      <c r="D45" s="2">
        <v>0.3128</v>
      </c>
      <c r="E45" s="19">
        <f>ROUND(C45*D45,2)</f>
        <v>4.23</v>
      </c>
      <c r="F45" s="3">
        <v>0</v>
      </c>
      <c r="G45" s="19">
        <f>ROUND(E45*F45,2)</f>
        <v>0</v>
      </c>
      <c r="H45" s="19">
        <f>ROUND(E45-G45,2)</f>
        <v>4.23</v>
      </c>
    </row>
    <row r="46" spans="1:8" ht="15">
      <c r="A46" s="2" t="s">
        <v>58</v>
      </c>
      <c r="B46" s="2" t="s">
        <v>57</v>
      </c>
      <c r="C46" s="6">
        <v>13.51</v>
      </c>
      <c r="D46" s="2">
        <v>0.1022</v>
      </c>
      <c r="E46" s="19">
        <f>ROUND(C46*D46,2)</f>
        <v>1.38</v>
      </c>
      <c r="F46" s="3">
        <v>0</v>
      </c>
      <c r="G46" s="19">
        <f>ROUND(E46*F46,2)</f>
        <v>0</v>
      </c>
      <c r="H46" s="19">
        <f>ROUND(E46-G46,2)</f>
        <v>1.38</v>
      </c>
    </row>
    <row r="47" ht="15">
      <c r="A47" s="5" t="s">
        <v>59</v>
      </c>
    </row>
    <row r="48" spans="1:8" ht="15">
      <c r="A48" s="2" t="s">
        <v>60</v>
      </c>
      <c r="B48" s="2" t="s">
        <v>57</v>
      </c>
      <c r="C48" s="6">
        <v>9.06</v>
      </c>
      <c r="D48" s="2">
        <v>0.1052</v>
      </c>
      <c r="E48" s="19">
        <f>ROUND(C48*D48,2)</f>
        <v>0.95</v>
      </c>
      <c r="F48" s="3">
        <v>0</v>
      </c>
      <c r="G48" s="19">
        <f>ROUND(E48*F48,2)</f>
        <v>0</v>
      </c>
      <c r="H48" s="19">
        <f>ROUND(E48-G48,2)</f>
        <v>0.95</v>
      </c>
    </row>
    <row r="49" spans="1:8" ht="15">
      <c r="A49" s="2" t="s">
        <v>61</v>
      </c>
      <c r="B49" s="2" t="s">
        <v>57</v>
      </c>
      <c r="C49" s="6">
        <v>13.49</v>
      </c>
      <c r="D49" s="2">
        <v>0.3735</v>
      </c>
      <c r="E49" s="19">
        <f>ROUND(C49*D49,2)</f>
        <v>5.04</v>
      </c>
      <c r="F49" s="3">
        <v>0</v>
      </c>
      <c r="G49" s="19">
        <f>ROUND(E49*F49,2)</f>
        <v>0</v>
      </c>
      <c r="H49" s="19">
        <f>ROUND(E49-G49,2)</f>
        <v>5.04</v>
      </c>
    </row>
    <row r="50" ht="15">
      <c r="A50" s="5" t="s">
        <v>62</v>
      </c>
    </row>
    <row r="51" spans="1:8" ht="15">
      <c r="A51" s="2" t="s">
        <v>56</v>
      </c>
      <c r="B51" s="2" t="s">
        <v>18</v>
      </c>
      <c r="C51" s="6">
        <v>1.8</v>
      </c>
      <c r="D51" s="2">
        <v>3.0592</v>
      </c>
      <c r="E51" s="19">
        <f>ROUND(C51*D51,2)</f>
        <v>5.51</v>
      </c>
      <c r="F51" s="3">
        <v>0</v>
      </c>
      <c r="G51" s="19">
        <f>ROUND(E51*F51,2)</f>
        <v>0</v>
      </c>
      <c r="H51" s="19">
        <f>ROUND(E51-G51,2)</f>
        <v>5.51</v>
      </c>
    </row>
    <row r="52" spans="1:8" ht="15">
      <c r="A52" s="2" t="s">
        <v>58</v>
      </c>
      <c r="B52" s="2" t="s">
        <v>18</v>
      </c>
      <c r="C52" s="6">
        <v>1.8</v>
      </c>
      <c r="D52" s="2">
        <v>1.3936</v>
      </c>
      <c r="E52" s="19">
        <f>ROUND(C52*D52,2)</f>
        <v>2.51</v>
      </c>
      <c r="F52" s="3">
        <v>0</v>
      </c>
      <c r="G52" s="19">
        <f>ROUND(E52*F52,2)</f>
        <v>0</v>
      </c>
      <c r="H52" s="19">
        <f>ROUND(E52-G52,2)</f>
        <v>2.51</v>
      </c>
    </row>
    <row r="53" ht="15">
      <c r="A53" s="5" t="s">
        <v>63</v>
      </c>
    </row>
    <row r="54" spans="1:8" ht="15">
      <c r="A54" s="2" t="s">
        <v>60</v>
      </c>
      <c r="B54" s="2" t="s">
        <v>43</v>
      </c>
      <c r="C54" s="6">
        <v>4.69</v>
      </c>
      <c r="D54" s="2">
        <v>1</v>
      </c>
      <c r="E54" s="19">
        <f>ROUND(C54*D54,2)</f>
        <v>4.69</v>
      </c>
      <c r="F54" s="3">
        <v>0</v>
      </c>
      <c r="G54" s="19">
        <f>ROUND(E54*F54,2)</f>
        <v>0</v>
      </c>
      <c r="H54" s="19">
        <f aca="true" t="shared" si="3" ref="H54:H59">ROUND(E54-G54,2)</f>
        <v>4.69</v>
      </c>
    </row>
    <row r="55" spans="1:8" ht="15">
      <c r="A55" s="2" t="s">
        <v>56</v>
      </c>
      <c r="B55" s="2" t="s">
        <v>43</v>
      </c>
      <c r="C55" s="6">
        <v>1.68</v>
      </c>
      <c r="D55" s="2">
        <v>1</v>
      </c>
      <c r="E55" s="19">
        <f>ROUND(C55*D55,2)</f>
        <v>1.68</v>
      </c>
      <c r="F55" s="3">
        <v>0</v>
      </c>
      <c r="G55" s="19">
        <f>ROUND(E55*F55,2)</f>
        <v>0</v>
      </c>
      <c r="H55" s="19">
        <f t="shared" si="3"/>
        <v>1.68</v>
      </c>
    </row>
    <row r="56" spans="1:8" ht="15">
      <c r="A56" s="2" t="s">
        <v>58</v>
      </c>
      <c r="B56" s="2" t="s">
        <v>43</v>
      </c>
      <c r="C56" s="6">
        <v>3.49</v>
      </c>
      <c r="D56" s="2">
        <v>1</v>
      </c>
      <c r="E56" s="19">
        <f>ROUND(C56*D56,2)</f>
        <v>3.49</v>
      </c>
      <c r="F56" s="3">
        <v>0</v>
      </c>
      <c r="G56" s="19">
        <f>ROUND(E56*F56,2)</f>
        <v>0</v>
      </c>
      <c r="H56" s="19">
        <f t="shared" si="3"/>
        <v>3.49</v>
      </c>
    </row>
    <row r="57" spans="1:8" ht="15">
      <c r="A57" s="7" t="s">
        <v>64</v>
      </c>
      <c r="B57" s="7" t="s">
        <v>43</v>
      </c>
      <c r="C57" s="8">
        <v>7.73</v>
      </c>
      <c r="D57" s="7">
        <v>1</v>
      </c>
      <c r="E57" s="18">
        <f>ROUND(C57*D57,2)</f>
        <v>7.73</v>
      </c>
      <c r="F57" s="9">
        <v>0</v>
      </c>
      <c r="G57" s="18">
        <f>ROUND(E57*F57,2)</f>
        <v>0</v>
      </c>
      <c r="H57" s="18">
        <f t="shared" si="3"/>
        <v>7.73</v>
      </c>
    </row>
    <row r="58" spans="1:8" ht="15">
      <c r="A58" s="1" t="s">
        <v>65</v>
      </c>
      <c r="E58" s="19">
        <f>SUM(E12:E57)</f>
        <v>307.63000000000005</v>
      </c>
      <c r="G58" s="4">
        <f>SUM(G12:G57)</f>
        <v>0</v>
      </c>
      <c r="H58" s="4">
        <f t="shared" si="3"/>
        <v>307.63</v>
      </c>
    </row>
    <row r="59" spans="1:8" ht="15">
      <c r="A59" s="1" t="s">
        <v>66</v>
      </c>
      <c r="E59" s="19">
        <f>+E8-E58</f>
        <v>118.06999999999994</v>
      </c>
      <c r="G59" s="4">
        <f>+G8-G58</f>
        <v>0</v>
      </c>
      <c r="H59" s="4">
        <f t="shared" si="3"/>
        <v>118.07</v>
      </c>
    </row>
    <row r="60" ht="15">
      <c r="A60" t="s">
        <v>10</v>
      </c>
    </row>
    <row r="61" ht="15">
      <c r="A61" s="1" t="s">
        <v>67</v>
      </c>
    </row>
    <row r="62" spans="1:8" ht="15">
      <c r="A62" s="2" t="s">
        <v>60</v>
      </c>
      <c r="B62" s="2" t="s">
        <v>43</v>
      </c>
      <c r="C62" s="6">
        <v>9.3</v>
      </c>
      <c r="D62" s="2">
        <v>1</v>
      </c>
      <c r="E62" s="19">
        <f>ROUND(C62*D62,2)</f>
        <v>9.3</v>
      </c>
      <c r="F62" s="3">
        <v>0</v>
      </c>
      <c r="G62" s="19">
        <f>ROUND(E62*F62,2)</f>
        <v>0</v>
      </c>
      <c r="H62" s="19">
        <f aca="true" t="shared" si="4" ref="H62:H67">ROUND(E62-G62,2)</f>
        <v>9.3</v>
      </c>
    </row>
    <row r="63" spans="1:8" ht="15">
      <c r="A63" s="2" t="s">
        <v>56</v>
      </c>
      <c r="B63" s="2" t="s">
        <v>43</v>
      </c>
      <c r="C63" s="6">
        <v>10.65</v>
      </c>
      <c r="D63" s="2">
        <v>1</v>
      </c>
      <c r="E63" s="19">
        <f>ROUND(C63*D63,2)</f>
        <v>10.65</v>
      </c>
      <c r="F63" s="3">
        <v>0</v>
      </c>
      <c r="G63" s="19">
        <f>ROUND(E63*F63,2)</f>
        <v>0</v>
      </c>
      <c r="H63" s="19">
        <f t="shared" si="4"/>
        <v>10.65</v>
      </c>
    </row>
    <row r="64" spans="1:8" ht="15">
      <c r="A64" s="7" t="s">
        <v>58</v>
      </c>
      <c r="B64" s="7" t="s">
        <v>43</v>
      </c>
      <c r="C64" s="8">
        <v>13.77</v>
      </c>
      <c r="D64" s="7">
        <v>1</v>
      </c>
      <c r="E64" s="18">
        <f>ROUND(C64*D64,2)</f>
        <v>13.77</v>
      </c>
      <c r="F64" s="9">
        <v>0</v>
      </c>
      <c r="G64" s="18">
        <f>ROUND(E64*F64,2)</f>
        <v>0</v>
      </c>
      <c r="H64" s="18">
        <f t="shared" si="4"/>
        <v>13.77</v>
      </c>
    </row>
    <row r="65" spans="1:8" ht="15">
      <c r="A65" s="1" t="s">
        <v>68</v>
      </c>
      <c r="E65" s="19">
        <f>SUM(E62:E64)</f>
        <v>33.72</v>
      </c>
      <c r="G65" s="4">
        <f>SUM(G62:G64)</f>
        <v>0</v>
      </c>
      <c r="H65" s="4">
        <f t="shared" si="4"/>
        <v>33.72</v>
      </c>
    </row>
    <row r="66" spans="1:8" ht="15">
      <c r="A66" s="1" t="s">
        <v>69</v>
      </c>
      <c r="E66" s="19">
        <f>+E58+E65</f>
        <v>341.35</v>
      </c>
      <c r="G66" s="4">
        <f>+G58+G65</f>
        <v>0</v>
      </c>
      <c r="H66" s="4">
        <f t="shared" si="4"/>
        <v>341.35</v>
      </c>
    </row>
    <row r="67" spans="1:8" ht="15">
      <c r="A67" s="1" t="s">
        <v>70</v>
      </c>
      <c r="E67" s="19">
        <f>+E8-E66</f>
        <v>84.34999999999997</v>
      </c>
      <c r="G67" s="4">
        <f>+G8-G66</f>
        <v>0</v>
      </c>
      <c r="H67" s="4">
        <f t="shared" si="4"/>
        <v>84.35</v>
      </c>
    </row>
    <row r="68" ht="15">
      <c r="A68" t="s">
        <v>1</v>
      </c>
    </row>
    <row r="69" ht="15">
      <c r="A69" t="s">
        <v>118</v>
      </c>
    </row>
    <row r="71" ht="15">
      <c r="A71" s="1" t="s">
        <v>71</v>
      </c>
    </row>
    <row r="72" ht="15">
      <c r="A72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134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164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126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40</v>
      </c>
      <c r="E7" s="18">
        <f>ROUND(C7*D7,2)</f>
        <v>396</v>
      </c>
      <c r="F7" s="9">
        <v>0</v>
      </c>
      <c r="G7" s="18">
        <f>ROUND(E7*F7,2)</f>
        <v>0</v>
      </c>
      <c r="H7" s="18">
        <f>ROUND(E7-G7,2)</f>
        <v>396</v>
      </c>
    </row>
    <row r="8" spans="1:8" ht="15">
      <c r="A8" s="1" t="s">
        <v>9</v>
      </c>
      <c r="E8" s="19">
        <f>SUM(E7:E7)</f>
        <v>396</v>
      </c>
      <c r="G8" s="4">
        <f>SUM(G7:G7)</f>
        <v>0</v>
      </c>
      <c r="H8" s="4">
        <f>ROUND(E8-G8,2)</f>
        <v>396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1</v>
      </c>
      <c r="E12" s="19">
        <f>ROUND(C12*D12,2)</f>
        <v>6.5</v>
      </c>
      <c r="F12" s="3">
        <v>0</v>
      </c>
      <c r="G12" s="19">
        <f>ROUND(E12*F12,2)</f>
        <v>0</v>
      </c>
      <c r="H12" s="19">
        <f>ROUND(E12-G12,2)</f>
        <v>6.5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ht="15">
      <c r="A15" s="5" t="s">
        <v>19</v>
      </c>
    </row>
    <row r="16" spans="1:8" ht="15">
      <c r="A16" s="2" t="s">
        <v>20</v>
      </c>
      <c r="B16" s="2" t="s">
        <v>21</v>
      </c>
      <c r="C16" s="6">
        <v>18.75</v>
      </c>
      <c r="D16" s="2">
        <v>0.66</v>
      </c>
      <c r="E16" s="19">
        <f>ROUND(C16*D16,2)</f>
        <v>12.38</v>
      </c>
      <c r="F16" s="3">
        <v>0</v>
      </c>
      <c r="G16" s="19">
        <f>ROUND(E16*F16,2)</f>
        <v>0</v>
      </c>
      <c r="H16" s="19">
        <f>ROUND(E16-G16,2)</f>
        <v>12.38</v>
      </c>
    </row>
    <row r="17" spans="1:8" ht="15">
      <c r="A17" s="2" t="s">
        <v>22</v>
      </c>
      <c r="B17" s="2" t="s">
        <v>21</v>
      </c>
      <c r="C17" s="6">
        <v>18.98</v>
      </c>
      <c r="D17" s="2">
        <v>1</v>
      </c>
      <c r="E17" s="19">
        <f>ROUND(C17*D17,2)</f>
        <v>18.98</v>
      </c>
      <c r="F17" s="3">
        <v>0</v>
      </c>
      <c r="G17" s="19">
        <f>ROUND(E17*F17,2)</f>
        <v>0</v>
      </c>
      <c r="H17" s="19">
        <f>ROUND(E17-G17,2)</f>
        <v>18.98</v>
      </c>
    </row>
    <row r="18" ht="15">
      <c r="A18" s="5" t="s">
        <v>23</v>
      </c>
    </row>
    <row r="19" spans="1:8" ht="15">
      <c r="A19" s="2" t="s">
        <v>24</v>
      </c>
      <c r="B19" s="2" t="s">
        <v>16</v>
      </c>
      <c r="C19" s="6">
        <v>4.25</v>
      </c>
      <c r="D19" s="2">
        <v>1.6</v>
      </c>
      <c r="E19" s="19">
        <f>ROUND(C19*D19,2)</f>
        <v>6.8</v>
      </c>
      <c r="F19" s="3">
        <v>0</v>
      </c>
      <c r="G19" s="19">
        <f>ROUND(E19*F19,2)</f>
        <v>0</v>
      </c>
      <c r="H19" s="19">
        <f>ROUND(E19-G19,2)</f>
        <v>6.8</v>
      </c>
    </row>
    <row r="20" ht="15">
      <c r="A20" s="5" t="s">
        <v>25</v>
      </c>
    </row>
    <row r="21" spans="1:8" ht="15">
      <c r="A21" s="2" t="s">
        <v>26</v>
      </c>
      <c r="B21" s="2" t="s">
        <v>16</v>
      </c>
      <c r="C21" s="6">
        <v>0.14</v>
      </c>
      <c r="D21" s="2">
        <v>32</v>
      </c>
      <c r="E21" s="19">
        <f aca="true" t="shared" si="0" ref="E21:E28">ROUND(C21*D21,2)</f>
        <v>4.48</v>
      </c>
      <c r="F21" s="3">
        <v>0</v>
      </c>
      <c r="G21" s="19">
        <f aca="true" t="shared" si="1" ref="G21:G28">ROUND(E21*F21,2)</f>
        <v>0</v>
      </c>
      <c r="H21" s="19">
        <f aca="true" t="shared" si="2" ref="H21:H28">ROUND(E21-G21,2)</f>
        <v>4.48</v>
      </c>
    </row>
    <row r="22" spans="1:8" ht="15">
      <c r="A22" s="2" t="s">
        <v>29</v>
      </c>
      <c r="B22" s="2" t="s">
        <v>28</v>
      </c>
      <c r="C22" s="6">
        <v>12.64</v>
      </c>
      <c r="D22" s="2">
        <v>1</v>
      </c>
      <c r="E22" s="19">
        <f t="shared" si="0"/>
        <v>12.64</v>
      </c>
      <c r="F22" s="3">
        <v>0</v>
      </c>
      <c r="G22" s="19">
        <f t="shared" si="1"/>
        <v>0</v>
      </c>
      <c r="H22" s="19">
        <f t="shared" si="2"/>
        <v>12.64</v>
      </c>
    </row>
    <row r="23" spans="1:8" ht="15">
      <c r="A23" s="2" t="s">
        <v>86</v>
      </c>
      <c r="B23" s="2" t="s">
        <v>16</v>
      </c>
      <c r="C23" s="6">
        <v>7.54</v>
      </c>
      <c r="D23" s="2">
        <v>3.5</v>
      </c>
      <c r="E23" s="19">
        <f t="shared" si="0"/>
        <v>26.39</v>
      </c>
      <c r="F23" s="3">
        <v>0</v>
      </c>
      <c r="G23" s="19">
        <f t="shared" si="1"/>
        <v>0</v>
      </c>
      <c r="H23" s="19">
        <f t="shared" si="2"/>
        <v>26.39</v>
      </c>
    </row>
    <row r="24" spans="1:8" ht="15">
      <c r="A24" s="2" t="s">
        <v>32</v>
      </c>
      <c r="B24" s="2" t="s">
        <v>16</v>
      </c>
      <c r="C24" s="6">
        <v>0.15</v>
      </c>
      <c r="D24" s="2">
        <v>96</v>
      </c>
      <c r="E24" s="19">
        <f t="shared" si="0"/>
        <v>14.4</v>
      </c>
      <c r="F24" s="3">
        <v>0</v>
      </c>
      <c r="G24" s="19">
        <f t="shared" si="1"/>
        <v>0</v>
      </c>
      <c r="H24" s="19">
        <f t="shared" si="2"/>
        <v>14.4</v>
      </c>
    </row>
    <row r="25" spans="1:8" ht="15">
      <c r="A25" s="2" t="s">
        <v>31</v>
      </c>
      <c r="B25" s="2" t="s">
        <v>28</v>
      </c>
      <c r="C25" s="6">
        <v>11.2</v>
      </c>
      <c r="D25" s="2">
        <v>2</v>
      </c>
      <c r="E25" s="19">
        <f t="shared" si="0"/>
        <v>22.4</v>
      </c>
      <c r="F25" s="3">
        <v>0</v>
      </c>
      <c r="G25" s="19">
        <f t="shared" si="1"/>
        <v>0</v>
      </c>
      <c r="H25" s="19">
        <f t="shared" si="2"/>
        <v>22.4</v>
      </c>
    </row>
    <row r="26" spans="1:8" ht="15">
      <c r="A26" s="2" t="s">
        <v>99</v>
      </c>
      <c r="B26" s="2" t="s">
        <v>16</v>
      </c>
      <c r="C26" s="6">
        <v>0.6</v>
      </c>
      <c r="D26" s="2">
        <v>58</v>
      </c>
      <c r="E26" s="19">
        <f t="shared" si="0"/>
        <v>34.8</v>
      </c>
      <c r="F26" s="3">
        <v>0</v>
      </c>
      <c r="G26" s="19">
        <f t="shared" si="1"/>
        <v>0</v>
      </c>
      <c r="H26" s="19">
        <f t="shared" si="2"/>
        <v>34.8</v>
      </c>
    </row>
    <row r="27" spans="1:8" ht="15">
      <c r="A27" s="2" t="s">
        <v>95</v>
      </c>
      <c r="B27" s="2" t="s">
        <v>28</v>
      </c>
      <c r="C27" s="6">
        <v>13.8</v>
      </c>
      <c r="D27" s="2">
        <v>1</v>
      </c>
      <c r="E27" s="19">
        <f t="shared" si="0"/>
        <v>13.8</v>
      </c>
      <c r="F27" s="3">
        <v>0</v>
      </c>
      <c r="G27" s="19">
        <f t="shared" si="1"/>
        <v>0</v>
      </c>
      <c r="H27" s="19">
        <f t="shared" si="2"/>
        <v>13.8</v>
      </c>
    </row>
    <row r="28" spans="1:8" ht="15">
      <c r="A28" s="2" t="s">
        <v>117</v>
      </c>
      <c r="B28" s="2" t="s">
        <v>16</v>
      </c>
      <c r="C28" s="6">
        <v>9.05</v>
      </c>
      <c r="D28" s="2">
        <v>1.5</v>
      </c>
      <c r="E28" s="19">
        <f t="shared" si="0"/>
        <v>13.58</v>
      </c>
      <c r="F28" s="3">
        <v>0</v>
      </c>
      <c r="G28" s="19">
        <f t="shared" si="1"/>
        <v>0</v>
      </c>
      <c r="H28" s="19">
        <f t="shared" si="2"/>
        <v>13.58</v>
      </c>
    </row>
    <row r="29" ht="15">
      <c r="A29" s="5" t="s">
        <v>34</v>
      </c>
    </row>
    <row r="30" spans="1:8" ht="15">
      <c r="A30" s="2" t="s">
        <v>108</v>
      </c>
      <c r="B30" s="2" t="s">
        <v>16</v>
      </c>
      <c r="C30" s="6">
        <v>1.45</v>
      </c>
      <c r="D30" s="2">
        <v>1</v>
      </c>
      <c r="E30" s="19">
        <f>ROUND(C30*D30,2)</f>
        <v>1.45</v>
      </c>
      <c r="F30" s="3">
        <v>0</v>
      </c>
      <c r="G30" s="19">
        <f>ROUND(E30*F30,2)</f>
        <v>0</v>
      </c>
      <c r="H30" s="19">
        <f>ROUND(E30-G30,2)</f>
        <v>1.45</v>
      </c>
    </row>
    <row r="31" spans="1:8" ht="15">
      <c r="A31" s="2" t="s">
        <v>87</v>
      </c>
      <c r="B31" s="2" t="s">
        <v>88</v>
      </c>
      <c r="C31" s="6">
        <v>1.32</v>
      </c>
      <c r="D31" s="2">
        <v>14</v>
      </c>
      <c r="E31" s="19">
        <f>ROUND(C31*D31,2)</f>
        <v>18.48</v>
      </c>
      <c r="F31" s="3">
        <v>0</v>
      </c>
      <c r="G31" s="19">
        <f>ROUND(E31*F31,2)</f>
        <v>0</v>
      </c>
      <c r="H31" s="19">
        <f>ROUND(E31-G31,2)</f>
        <v>18.48</v>
      </c>
    </row>
    <row r="32" spans="1:8" ht="15">
      <c r="A32" s="2" t="s">
        <v>96</v>
      </c>
      <c r="B32" s="2" t="s">
        <v>16</v>
      </c>
      <c r="C32" s="6">
        <v>2.65</v>
      </c>
      <c r="D32" s="2">
        <v>1.065</v>
      </c>
      <c r="E32" s="19">
        <f>ROUND(C32*D32,2)</f>
        <v>2.82</v>
      </c>
      <c r="F32" s="3">
        <v>0</v>
      </c>
      <c r="G32" s="19">
        <f>ROUND(E32*F32,2)</f>
        <v>0</v>
      </c>
      <c r="H32" s="19">
        <f>ROUND(E32-G32,2)</f>
        <v>2.82</v>
      </c>
    </row>
    <row r="33" ht="15">
      <c r="A33" s="5" t="s">
        <v>37</v>
      </c>
    </row>
    <row r="34" spans="1:8" ht="15">
      <c r="A34" s="2" t="s">
        <v>100</v>
      </c>
      <c r="B34" s="2" t="s">
        <v>36</v>
      </c>
      <c r="C34" s="6">
        <v>1.28</v>
      </c>
      <c r="D34" s="2">
        <v>50</v>
      </c>
      <c r="E34" s="19">
        <f>ROUND(C34*D34,2)</f>
        <v>64</v>
      </c>
      <c r="F34" s="3">
        <v>0</v>
      </c>
      <c r="G34" s="19">
        <f>ROUND(E34*F34,2)</f>
        <v>0</v>
      </c>
      <c r="H34" s="19">
        <f>ROUND(E34-G34,2)</f>
        <v>64</v>
      </c>
    </row>
    <row r="35" ht="15">
      <c r="A35" s="5" t="s">
        <v>39</v>
      </c>
    </row>
    <row r="36" spans="1:8" ht="15">
      <c r="A36" s="2" t="s">
        <v>40</v>
      </c>
      <c r="B36" s="2" t="s">
        <v>28</v>
      </c>
      <c r="C36" s="6">
        <v>3.28</v>
      </c>
      <c r="D36" s="2">
        <v>1.45</v>
      </c>
      <c r="E36" s="19">
        <f>ROUND(C36*D36,2)</f>
        <v>4.76</v>
      </c>
      <c r="F36" s="3">
        <v>0</v>
      </c>
      <c r="G36" s="19">
        <f>ROUND(E36*F36,2)</f>
        <v>0</v>
      </c>
      <c r="H36" s="19">
        <f>ROUND(E36-G36,2)</f>
        <v>4.76</v>
      </c>
    </row>
    <row r="37" ht="15">
      <c r="A37" s="5" t="s">
        <v>41</v>
      </c>
    </row>
    <row r="38" spans="1:8" ht="15">
      <c r="A38" s="2" t="s">
        <v>42</v>
      </c>
      <c r="B38" s="2" t="s">
        <v>43</v>
      </c>
      <c r="C38" s="6">
        <v>7.5</v>
      </c>
      <c r="D38" s="2">
        <v>1</v>
      </c>
      <c r="E38" s="19">
        <f>ROUND(C38*D38,2)</f>
        <v>7.5</v>
      </c>
      <c r="F38" s="3">
        <v>0</v>
      </c>
      <c r="G38" s="19">
        <f>ROUND(E38*F38,2)</f>
        <v>0</v>
      </c>
      <c r="H38" s="19">
        <f>ROUND(E38-G38,2)</f>
        <v>7.5</v>
      </c>
    </row>
    <row r="39" ht="15">
      <c r="A39" s="5" t="s">
        <v>44</v>
      </c>
    </row>
    <row r="40" spans="1:8" ht="15">
      <c r="A40" s="2" t="s">
        <v>45</v>
      </c>
      <c r="B40" s="2" t="s">
        <v>8</v>
      </c>
      <c r="C40" s="6">
        <v>0.27</v>
      </c>
      <c r="D40" s="14">
        <f>D7</f>
        <v>40</v>
      </c>
      <c r="E40" s="19">
        <f>ROUND(C40*D40,2)</f>
        <v>10.8</v>
      </c>
      <c r="F40" s="3">
        <v>0</v>
      </c>
      <c r="G40" s="19">
        <f>ROUND(E40*F40,2)</f>
        <v>0</v>
      </c>
      <c r="H40" s="19">
        <f>ROUND(E40-G40,2)</f>
        <v>10.8</v>
      </c>
    </row>
    <row r="41" ht="15">
      <c r="A41" s="5" t="s">
        <v>46</v>
      </c>
    </row>
    <row r="42" spans="1:8" ht="15">
      <c r="A42" s="2" t="s">
        <v>47</v>
      </c>
      <c r="B42" s="2" t="s">
        <v>48</v>
      </c>
      <c r="C42" s="6">
        <v>46</v>
      </c>
      <c r="D42" s="2">
        <v>0.333</v>
      </c>
      <c r="E42" s="19">
        <f>ROUND(C42*D42,2)</f>
        <v>15.32</v>
      </c>
      <c r="F42" s="3">
        <v>0</v>
      </c>
      <c r="G42" s="19">
        <f>ROUND(E42*F42,2)</f>
        <v>0</v>
      </c>
      <c r="H42" s="19">
        <f>ROUND(E42-G42,2)</f>
        <v>15.32</v>
      </c>
    </row>
    <row r="43" ht="15">
      <c r="A43" s="5" t="s">
        <v>49</v>
      </c>
    </row>
    <row r="44" spans="1:8" ht="15">
      <c r="A44" s="2" t="s">
        <v>50</v>
      </c>
      <c r="B44" s="2" t="s">
        <v>43</v>
      </c>
      <c r="C44" s="6">
        <v>6.5</v>
      </c>
      <c r="D44" s="2">
        <v>1</v>
      </c>
      <c r="E44" s="19">
        <f>ROUND(C44*D44,2)</f>
        <v>6.5</v>
      </c>
      <c r="F44" s="3">
        <v>0</v>
      </c>
      <c r="G44" s="19">
        <f>ROUND(E44*F44,2)</f>
        <v>0</v>
      </c>
      <c r="H44" s="19">
        <f>ROUND(E44-G44,2)</f>
        <v>6.5</v>
      </c>
    </row>
    <row r="45" ht="15">
      <c r="A45" s="5" t="s">
        <v>53</v>
      </c>
    </row>
    <row r="46" spans="1:8" ht="15">
      <c r="A46" s="2" t="s">
        <v>54</v>
      </c>
      <c r="B46" s="2" t="s">
        <v>43</v>
      </c>
      <c r="C46" s="6">
        <v>10</v>
      </c>
      <c r="D46" s="2">
        <v>0.333</v>
      </c>
      <c r="E46" s="19">
        <f>ROUND(C46*D46,2)</f>
        <v>3.33</v>
      </c>
      <c r="F46" s="3">
        <v>0</v>
      </c>
      <c r="G46" s="19">
        <f>ROUND(E46*F46,2)</f>
        <v>0</v>
      </c>
      <c r="H46" s="19">
        <f>ROUND(E46-G46,2)</f>
        <v>3.33</v>
      </c>
    </row>
    <row r="47" ht="15">
      <c r="A47" s="5" t="s">
        <v>55</v>
      </c>
    </row>
    <row r="48" spans="1:8" ht="15">
      <c r="A48" s="2" t="s">
        <v>56</v>
      </c>
      <c r="B48" s="2" t="s">
        <v>57</v>
      </c>
      <c r="C48" s="6">
        <v>13.51</v>
      </c>
      <c r="D48" s="2">
        <v>0.4648</v>
      </c>
      <c r="E48" s="19">
        <f>ROUND(C48*D48,2)</f>
        <v>6.28</v>
      </c>
      <c r="F48" s="3">
        <v>0</v>
      </c>
      <c r="G48" s="19">
        <f>ROUND(E48*F48,2)</f>
        <v>0</v>
      </c>
      <c r="H48" s="19">
        <f>ROUND(E48-G48,2)</f>
        <v>6.28</v>
      </c>
    </row>
    <row r="49" spans="1:8" ht="15">
      <c r="A49" s="2" t="s">
        <v>58</v>
      </c>
      <c r="B49" s="2" t="s">
        <v>57</v>
      </c>
      <c r="C49" s="6">
        <v>13.51</v>
      </c>
      <c r="D49" s="2">
        <v>0.1022</v>
      </c>
      <c r="E49" s="19">
        <f>ROUND(C49*D49,2)</f>
        <v>1.38</v>
      </c>
      <c r="F49" s="3">
        <v>0</v>
      </c>
      <c r="G49" s="19">
        <f>ROUND(E49*F49,2)</f>
        <v>0</v>
      </c>
      <c r="H49" s="19">
        <f>ROUND(E49-G49,2)</f>
        <v>1.38</v>
      </c>
    </row>
    <row r="50" ht="15">
      <c r="A50" s="5" t="s">
        <v>59</v>
      </c>
    </row>
    <row r="51" spans="1:8" ht="15">
      <c r="A51" s="2" t="s">
        <v>60</v>
      </c>
      <c r="B51" s="2" t="s">
        <v>57</v>
      </c>
      <c r="C51" s="6">
        <v>9.06</v>
      </c>
      <c r="D51" s="2">
        <v>0.1523</v>
      </c>
      <c r="E51" s="19">
        <f>ROUND(C51*D51,2)</f>
        <v>1.38</v>
      </c>
      <c r="F51" s="3">
        <v>0</v>
      </c>
      <c r="G51" s="19">
        <f>ROUND(E51*F51,2)</f>
        <v>0</v>
      </c>
      <c r="H51" s="19">
        <f>ROUND(E51-G51,2)</f>
        <v>1.38</v>
      </c>
    </row>
    <row r="52" spans="1:8" ht="15">
      <c r="A52" s="2" t="s">
        <v>61</v>
      </c>
      <c r="B52" s="2" t="s">
        <v>57</v>
      </c>
      <c r="C52" s="6">
        <v>13.48</v>
      </c>
      <c r="D52" s="2">
        <v>0.5102</v>
      </c>
      <c r="E52" s="19">
        <f>ROUND(C52*D52,2)</f>
        <v>6.88</v>
      </c>
      <c r="F52" s="3">
        <v>0</v>
      </c>
      <c r="G52" s="19">
        <f>ROUND(E52*F52,2)</f>
        <v>0</v>
      </c>
      <c r="H52" s="19">
        <f>ROUND(E52-G52,2)</f>
        <v>6.88</v>
      </c>
    </row>
    <row r="53" ht="15">
      <c r="A53" s="5" t="s">
        <v>62</v>
      </c>
    </row>
    <row r="54" spans="1:8" ht="15">
      <c r="A54" s="2" t="s">
        <v>56</v>
      </c>
      <c r="B54" s="2" t="s">
        <v>18</v>
      </c>
      <c r="C54" s="6">
        <v>1.8</v>
      </c>
      <c r="D54" s="2">
        <v>4.658</v>
      </c>
      <c r="E54" s="19">
        <f>ROUND(C54*D54,2)</f>
        <v>8.38</v>
      </c>
      <c r="F54" s="3">
        <v>0</v>
      </c>
      <c r="G54" s="19">
        <f>ROUND(E54*F54,2)</f>
        <v>0</v>
      </c>
      <c r="H54" s="19">
        <f>ROUND(E54-G54,2)</f>
        <v>8.38</v>
      </c>
    </row>
    <row r="55" spans="1:8" ht="15">
      <c r="A55" s="2" t="s">
        <v>58</v>
      </c>
      <c r="B55" s="2" t="s">
        <v>18</v>
      </c>
      <c r="C55" s="6">
        <v>1.8</v>
      </c>
      <c r="D55" s="2">
        <v>1.3936</v>
      </c>
      <c r="E55" s="19">
        <f>ROUND(C55*D55,2)</f>
        <v>2.51</v>
      </c>
      <c r="F55" s="3">
        <v>0</v>
      </c>
      <c r="G55" s="19">
        <f>ROUND(E55*F55,2)</f>
        <v>0</v>
      </c>
      <c r="H55" s="19">
        <f>ROUND(E55-G55,2)</f>
        <v>2.51</v>
      </c>
    </row>
    <row r="56" ht="15">
      <c r="A56" s="5" t="s">
        <v>63</v>
      </c>
    </row>
    <row r="57" spans="1:8" ht="15">
      <c r="A57" s="2" t="s">
        <v>60</v>
      </c>
      <c r="B57" s="2" t="s">
        <v>43</v>
      </c>
      <c r="C57" s="6">
        <v>6.17</v>
      </c>
      <c r="D57" s="2">
        <v>1</v>
      </c>
      <c r="E57" s="19">
        <f>ROUND(C57*D57,2)</f>
        <v>6.17</v>
      </c>
      <c r="F57" s="3">
        <v>0</v>
      </c>
      <c r="G57" s="19">
        <f>ROUND(E57*F57,2)</f>
        <v>0</v>
      </c>
      <c r="H57" s="19">
        <f aca="true" t="shared" si="3" ref="H57:H62">ROUND(E57-G57,2)</f>
        <v>6.17</v>
      </c>
    </row>
    <row r="58" spans="1:8" ht="15">
      <c r="A58" s="2" t="s">
        <v>56</v>
      </c>
      <c r="B58" s="2" t="s">
        <v>43</v>
      </c>
      <c r="C58" s="6">
        <v>2.58</v>
      </c>
      <c r="D58" s="2">
        <v>1</v>
      </c>
      <c r="E58" s="19">
        <f>ROUND(C58*D58,2)</f>
        <v>2.58</v>
      </c>
      <c r="F58" s="3">
        <v>0</v>
      </c>
      <c r="G58" s="19">
        <f>ROUND(E58*F58,2)</f>
        <v>0</v>
      </c>
      <c r="H58" s="19">
        <f t="shared" si="3"/>
        <v>2.58</v>
      </c>
    </row>
    <row r="59" spans="1:8" ht="15">
      <c r="A59" s="2" t="s">
        <v>58</v>
      </c>
      <c r="B59" s="2" t="s">
        <v>43</v>
      </c>
      <c r="C59" s="6">
        <v>3.49</v>
      </c>
      <c r="D59" s="2">
        <v>1</v>
      </c>
      <c r="E59" s="19">
        <f>ROUND(C59*D59,2)</f>
        <v>3.49</v>
      </c>
      <c r="F59" s="3">
        <v>0</v>
      </c>
      <c r="G59" s="19">
        <f>ROUND(E59*F59,2)</f>
        <v>0</v>
      </c>
      <c r="H59" s="19">
        <f t="shared" si="3"/>
        <v>3.49</v>
      </c>
    </row>
    <row r="60" spans="1:8" ht="15">
      <c r="A60" s="7" t="s">
        <v>64</v>
      </c>
      <c r="B60" s="7" t="s">
        <v>43</v>
      </c>
      <c r="C60" s="8">
        <v>7.52</v>
      </c>
      <c r="D60" s="7">
        <v>1</v>
      </c>
      <c r="E60" s="18">
        <f>ROUND(C60*D60,2)</f>
        <v>7.52</v>
      </c>
      <c r="F60" s="9">
        <v>0</v>
      </c>
      <c r="G60" s="18">
        <f>ROUND(E60*F60,2)</f>
        <v>0</v>
      </c>
      <c r="H60" s="18">
        <f t="shared" si="3"/>
        <v>7.52</v>
      </c>
    </row>
    <row r="61" spans="1:8" ht="15">
      <c r="A61" s="1" t="s">
        <v>65</v>
      </c>
      <c r="E61" s="19">
        <f>SUM(E12:E60)</f>
        <v>371.0799999999999</v>
      </c>
      <c r="G61" s="4">
        <f>SUM(G12:G60)</f>
        <v>0</v>
      </c>
      <c r="H61" s="4">
        <f t="shared" si="3"/>
        <v>371.08</v>
      </c>
    </row>
    <row r="62" spans="1:8" ht="15">
      <c r="A62" s="1" t="s">
        <v>66</v>
      </c>
      <c r="E62" s="19">
        <f>+E8-E61</f>
        <v>24.920000000000073</v>
      </c>
      <c r="G62" s="4">
        <f>+G8-G61</f>
        <v>0</v>
      </c>
      <c r="H62" s="4">
        <f t="shared" si="3"/>
        <v>24.92</v>
      </c>
    </row>
    <row r="63" ht="15">
      <c r="A63" t="s">
        <v>10</v>
      </c>
    </row>
    <row r="64" ht="15">
      <c r="A64" s="1" t="s">
        <v>67</v>
      </c>
    </row>
    <row r="65" spans="1:8" ht="15">
      <c r="A65" s="2" t="s">
        <v>60</v>
      </c>
      <c r="B65" s="2" t="s">
        <v>43</v>
      </c>
      <c r="C65" s="6">
        <v>11.91</v>
      </c>
      <c r="D65" s="2">
        <v>1</v>
      </c>
      <c r="E65" s="19">
        <f>ROUND(C65*D65,2)</f>
        <v>11.91</v>
      </c>
      <c r="F65" s="3">
        <v>0</v>
      </c>
      <c r="G65" s="19">
        <f>ROUND(E65*F65,2)</f>
        <v>0</v>
      </c>
      <c r="H65" s="19">
        <f aca="true" t="shared" si="4" ref="H65:H70">ROUND(E65-G65,2)</f>
        <v>11.91</v>
      </c>
    </row>
    <row r="66" spans="1:8" ht="15">
      <c r="A66" s="2" t="s">
        <v>56</v>
      </c>
      <c r="B66" s="2" t="s">
        <v>43</v>
      </c>
      <c r="C66" s="6">
        <v>16.27</v>
      </c>
      <c r="D66" s="2">
        <v>1</v>
      </c>
      <c r="E66" s="19">
        <f>ROUND(C66*D66,2)</f>
        <v>16.27</v>
      </c>
      <c r="F66" s="3">
        <v>0</v>
      </c>
      <c r="G66" s="19">
        <f>ROUND(E66*F66,2)</f>
        <v>0</v>
      </c>
      <c r="H66" s="19">
        <f t="shared" si="4"/>
        <v>16.27</v>
      </c>
    </row>
    <row r="67" spans="1:8" ht="15">
      <c r="A67" s="7" t="s">
        <v>58</v>
      </c>
      <c r="B67" s="7" t="s">
        <v>43</v>
      </c>
      <c r="C67" s="8">
        <v>13.77</v>
      </c>
      <c r="D67" s="7">
        <v>1</v>
      </c>
      <c r="E67" s="18">
        <f>ROUND(C67*D67,2)</f>
        <v>13.77</v>
      </c>
      <c r="F67" s="9">
        <v>0</v>
      </c>
      <c r="G67" s="18">
        <f>ROUND(E67*F67,2)</f>
        <v>0</v>
      </c>
      <c r="H67" s="18">
        <f t="shared" si="4"/>
        <v>13.77</v>
      </c>
    </row>
    <row r="68" spans="1:8" ht="15">
      <c r="A68" s="1" t="s">
        <v>68</v>
      </c>
      <c r="E68" s="19">
        <f>SUM(E65:E67)</f>
        <v>41.95</v>
      </c>
      <c r="G68" s="4">
        <f>SUM(G65:G67)</f>
        <v>0</v>
      </c>
      <c r="H68" s="4">
        <f t="shared" si="4"/>
        <v>41.95</v>
      </c>
    </row>
    <row r="69" spans="1:8" ht="15">
      <c r="A69" s="1" t="s">
        <v>69</v>
      </c>
      <c r="E69" s="19">
        <f>+E61+E68</f>
        <v>413.0299999999999</v>
      </c>
      <c r="G69" s="4">
        <f>+G61+G68</f>
        <v>0</v>
      </c>
      <c r="H69" s="4">
        <f t="shared" si="4"/>
        <v>413.03</v>
      </c>
    </row>
    <row r="70" spans="1:8" ht="15">
      <c r="A70" s="1" t="s">
        <v>70</v>
      </c>
      <c r="E70" s="19">
        <f>+E8-E69</f>
        <v>-17.029999999999916</v>
      </c>
      <c r="G70" s="4">
        <f>+G8-G69</f>
        <v>0</v>
      </c>
      <c r="H70" s="4">
        <f t="shared" si="4"/>
        <v>-17.03</v>
      </c>
    </row>
    <row r="71" ht="15">
      <c r="A71" t="s">
        <v>1</v>
      </c>
    </row>
    <row r="72" ht="15">
      <c r="A72" t="s">
        <v>118</v>
      </c>
    </row>
    <row r="74" ht="15">
      <c r="A74" s="1" t="s">
        <v>71</v>
      </c>
    </row>
    <row r="75" ht="15">
      <c r="A75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3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135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132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127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25</v>
      </c>
      <c r="E7" s="18">
        <f>ROUND(C7*D7,2)</f>
        <v>247.5</v>
      </c>
      <c r="F7" s="9">
        <v>0</v>
      </c>
      <c r="G7" s="18">
        <f>ROUND(E7*F7,2)</f>
        <v>0</v>
      </c>
      <c r="H7" s="18">
        <f>ROUND(E7-G7,2)</f>
        <v>247.5</v>
      </c>
    </row>
    <row r="8" spans="1:8" ht="15">
      <c r="A8" s="1" t="s">
        <v>9</v>
      </c>
      <c r="E8" s="19">
        <f>SUM(E7:E7)</f>
        <v>247.5</v>
      </c>
      <c r="G8" s="4">
        <f>SUM(G7:G7)</f>
        <v>0</v>
      </c>
      <c r="H8" s="4">
        <f>ROUND(E8-G8,2)</f>
        <v>247.5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3</v>
      </c>
      <c r="E12" s="19">
        <f>ROUND(C12*D12,2)</f>
        <v>19.5</v>
      </c>
      <c r="F12" s="3">
        <v>0</v>
      </c>
      <c r="G12" s="19">
        <f>ROUND(E12*F12,2)</f>
        <v>0</v>
      </c>
      <c r="H12" s="19">
        <f>ROUND(E12-G12,2)</f>
        <v>19.5</v>
      </c>
    </row>
    <row r="13" ht="15">
      <c r="A13" s="5" t="s">
        <v>19</v>
      </c>
    </row>
    <row r="14" spans="1:8" ht="15">
      <c r="A14" s="2" t="s">
        <v>20</v>
      </c>
      <c r="B14" s="2" t="s">
        <v>21</v>
      </c>
      <c r="C14" s="6">
        <v>18.75</v>
      </c>
      <c r="D14" s="2">
        <v>0.87</v>
      </c>
      <c r="E14" s="19">
        <f>ROUND(C14*D14,2)</f>
        <v>16.31</v>
      </c>
      <c r="F14" s="3">
        <v>0</v>
      </c>
      <c r="G14" s="19">
        <f>ROUND(E14*F14,2)</f>
        <v>0</v>
      </c>
      <c r="H14" s="19">
        <f>ROUND(E14-G14,2)</f>
        <v>16.31</v>
      </c>
    </row>
    <row r="15" spans="1:8" ht="15">
      <c r="A15" s="2" t="s">
        <v>22</v>
      </c>
      <c r="B15" s="2" t="s">
        <v>21</v>
      </c>
      <c r="C15" s="6">
        <v>18.98</v>
      </c>
      <c r="D15" s="2">
        <v>1.33</v>
      </c>
      <c r="E15" s="19">
        <f>ROUND(C15*D15,2)</f>
        <v>25.24</v>
      </c>
      <c r="F15" s="3">
        <v>0</v>
      </c>
      <c r="G15" s="19">
        <f>ROUND(E15*F15,2)</f>
        <v>0</v>
      </c>
      <c r="H15" s="19">
        <f>ROUND(E15-G15,2)</f>
        <v>25.24</v>
      </c>
    </row>
    <row r="16" ht="15">
      <c r="A16" s="5" t="s">
        <v>23</v>
      </c>
    </row>
    <row r="17" spans="1:8" ht="15">
      <c r="A17" s="2" t="s">
        <v>24</v>
      </c>
      <c r="B17" s="2" t="s">
        <v>16</v>
      </c>
      <c r="C17" s="6">
        <v>4.25</v>
      </c>
      <c r="D17" s="2">
        <v>1.6</v>
      </c>
      <c r="E17" s="19">
        <f>ROUND(C17*D17,2)</f>
        <v>6.8</v>
      </c>
      <c r="F17" s="3">
        <v>0</v>
      </c>
      <c r="G17" s="19">
        <f>ROUND(E17*F17,2)</f>
        <v>0</v>
      </c>
      <c r="H17" s="19">
        <f>ROUND(E17-G17,2)</f>
        <v>6.8</v>
      </c>
    </row>
    <row r="18" ht="15">
      <c r="A18" s="5" t="s">
        <v>25</v>
      </c>
    </row>
    <row r="19" spans="1:8" ht="15">
      <c r="A19" s="2" t="s">
        <v>31</v>
      </c>
      <c r="B19" s="2" t="s">
        <v>28</v>
      </c>
      <c r="C19" s="6">
        <v>11.2</v>
      </c>
      <c r="D19" s="2">
        <v>2</v>
      </c>
      <c r="E19" s="19">
        <f>ROUND(C19*D19,2)</f>
        <v>22.4</v>
      </c>
      <c r="F19" s="3">
        <v>0</v>
      </c>
      <c r="G19" s="19">
        <f>ROUND(E19*F19,2)</f>
        <v>0</v>
      </c>
      <c r="H19" s="19">
        <f>ROUND(E19-G19,2)</f>
        <v>22.4</v>
      </c>
    </row>
    <row r="20" spans="1:8" ht="15">
      <c r="A20" s="2" t="s">
        <v>32</v>
      </c>
      <c r="B20" s="2" t="s">
        <v>16</v>
      </c>
      <c r="C20" s="6">
        <v>0.15</v>
      </c>
      <c r="D20" s="2">
        <v>48</v>
      </c>
      <c r="E20" s="19">
        <f>ROUND(C20*D20,2)</f>
        <v>7.2</v>
      </c>
      <c r="F20" s="3">
        <v>0</v>
      </c>
      <c r="G20" s="19">
        <f>ROUND(E20*F20,2)</f>
        <v>0</v>
      </c>
      <c r="H20" s="19">
        <f>ROUND(E20-G20,2)</f>
        <v>7.2</v>
      </c>
    </row>
    <row r="21" spans="1:8" ht="15">
      <c r="A21" s="2" t="s">
        <v>99</v>
      </c>
      <c r="B21" s="2" t="s">
        <v>16</v>
      </c>
      <c r="C21" s="6">
        <v>0.6</v>
      </c>
      <c r="D21" s="2">
        <v>29</v>
      </c>
      <c r="E21" s="19">
        <f>ROUND(C21*D21,2)</f>
        <v>17.4</v>
      </c>
      <c r="F21" s="3">
        <v>0</v>
      </c>
      <c r="G21" s="19">
        <f>ROUND(E21*F21,2)</f>
        <v>0</v>
      </c>
      <c r="H21" s="19">
        <f>ROUND(E21-G21,2)</f>
        <v>17.4</v>
      </c>
    </row>
    <row r="22" spans="1:8" ht="15">
      <c r="A22" s="2" t="s">
        <v>95</v>
      </c>
      <c r="B22" s="2" t="s">
        <v>28</v>
      </c>
      <c r="C22" s="6">
        <v>13.8</v>
      </c>
      <c r="D22" s="2">
        <v>1</v>
      </c>
      <c r="E22" s="19">
        <f>ROUND(C22*D22,2)</f>
        <v>13.8</v>
      </c>
      <c r="F22" s="3">
        <v>0</v>
      </c>
      <c r="G22" s="19">
        <f>ROUND(E22*F22,2)</f>
        <v>0</v>
      </c>
      <c r="H22" s="19">
        <f>ROUND(E22-G22,2)</f>
        <v>13.8</v>
      </c>
    </row>
    <row r="23" ht="15">
      <c r="A23" s="5" t="s">
        <v>34</v>
      </c>
    </row>
    <row r="24" spans="1:8" ht="15">
      <c r="A24" s="2" t="s">
        <v>35</v>
      </c>
      <c r="B24" s="2" t="s">
        <v>36</v>
      </c>
      <c r="C24" s="6">
        <v>7.43</v>
      </c>
      <c r="D24" s="2">
        <v>0.75</v>
      </c>
      <c r="E24" s="19">
        <f>ROUND(C24*D24,2)</f>
        <v>5.57</v>
      </c>
      <c r="F24" s="3">
        <v>0</v>
      </c>
      <c r="G24" s="19">
        <f>ROUND(E24*F24,2)</f>
        <v>0</v>
      </c>
      <c r="H24" s="19">
        <f>ROUND(E24-G24,2)</f>
        <v>5.57</v>
      </c>
    </row>
    <row r="25" spans="1:8" ht="15">
      <c r="A25" s="2" t="s">
        <v>87</v>
      </c>
      <c r="B25" s="2" t="s">
        <v>88</v>
      </c>
      <c r="C25" s="6">
        <v>1.32</v>
      </c>
      <c r="D25" s="2">
        <v>14</v>
      </c>
      <c r="E25" s="19">
        <f>ROUND(C25*D25,2)</f>
        <v>18.48</v>
      </c>
      <c r="F25" s="3">
        <v>0</v>
      </c>
      <c r="G25" s="19">
        <f>ROUND(E25*F25,2)</f>
        <v>0</v>
      </c>
      <c r="H25" s="19">
        <f>ROUND(E25-G25,2)</f>
        <v>18.48</v>
      </c>
    </row>
    <row r="26" spans="1:8" ht="15">
      <c r="A26" s="2" t="s">
        <v>125</v>
      </c>
      <c r="B26" s="2" t="s">
        <v>16</v>
      </c>
      <c r="C26" s="6">
        <v>0.78</v>
      </c>
      <c r="D26" s="2">
        <v>6.4</v>
      </c>
      <c r="E26" s="19">
        <f>ROUND(C26*D26,2)</f>
        <v>4.99</v>
      </c>
      <c r="F26" s="3">
        <v>0</v>
      </c>
      <c r="G26" s="19">
        <f>ROUND(E26*F26,2)</f>
        <v>0</v>
      </c>
      <c r="H26" s="19">
        <f>ROUND(E26-G26,2)</f>
        <v>4.99</v>
      </c>
    </row>
    <row r="27" spans="1:8" ht="15">
      <c r="A27" s="2" t="s">
        <v>122</v>
      </c>
      <c r="B27" s="2" t="s">
        <v>43</v>
      </c>
      <c r="C27" s="6">
        <v>8</v>
      </c>
      <c r="D27" s="2">
        <v>1</v>
      </c>
      <c r="E27" s="19">
        <f>ROUND(C27*D27,2)</f>
        <v>8</v>
      </c>
      <c r="F27" s="3">
        <v>0</v>
      </c>
      <c r="G27" s="19">
        <f>ROUND(E27*F27,2)</f>
        <v>0</v>
      </c>
      <c r="H27" s="19">
        <f>ROUND(E27-G27,2)</f>
        <v>8</v>
      </c>
    </row>
    <row r="28" ht="15">
      <c r="A28" s="5" t="s">
        <v>37</v>
      </c>
    </row>
    <row r="29" spans="1:8" ht="15">
      <c r="A29" s="2" t="s">
        <v>100</v>
      </c>
      <c r="B29" s="2" t="s">
        <v>36</v>
      </c>
      <c r="C29" s="6">
        <v>1.28</v>
      </c>
      <c r="D29" s="2">
        <v>50</v>
      </c>
      <c r="E29" s="19">
        <f>ROUND(C29*D29,2)</f>
        <v>64</v>
      </c>
      <c r="F29" s="3">
        <v>0</v>
      </c>
      <c r="G29" s="19">
        <f>ROUND(E29*F29,2)</f>
        <v>0</v>
      </c>
      <c r="H29" s="19">
        <f>ROUND(E29-G29,2)</f>
        <v>64</v>
      </c>
    </row>
    <row r="30" ht="15">
      <c r="A30" s="5" t="s">
        <v>39</v>
      </c>
    </row>
    <row r="31" spans="1:8" ht="15">
      <c r="A31" s="2" t="s">
        <v>40</v>
      </c>
      <c r="B31" s="2" t="s">
        <v>28</v>
      </c>
      <c r="C31" s="6">
        <v>3.28</v>
      </c>
      <c r="D31" s="2">
        <v>0.5</v>
      </c>
      <c r="E31" s="19">
        <f>ROUND(C31*D31,2)</f>
        <v>1.64</v>
      </c>
      <c r="F31" s="3">
        <v>0</v>
      </c>
      <c r="G31" s="19">
        <f>ROUND(E31*F31,2)</f>
        <v>0</v>
      </c>
      <c r="H31" s="19">
        <f>ROUND(E31-G31,2)</f>
        <v>1.64</v>
      </c>
    </row>
    <row r="32" ht="15">
      <c r="A32" s="5" t="s">
        <v>41</v>
      </c>
    </row>
    <row r="33" spans="1:8" ht="15">
      <c r="A33" s="2" t="s">
        <v>42</v>
      </c>
      <c r="B33" s="2" t="s">
        <v>43</v>
      </c>
      <c r="C33" s="6">
        <v>7.5</v>
      </c>
      <c r="D33" s="2">
        <v>1</v>
      </c>
      <c r="E33" s="19">
        <f>ROUND(C33*D33,2)</f>
        <v>7.5</v>
      </c>
      <c r="F33" s="3">
        <v>0</v>
      </c>
      <c r="G33" s="19">
        <f>ROUND(E33*F33,2)</f>
        <v>0</v>
      </c>
      <c r="H33" s="19">
        <f>ROUND(E33-G33,2)</f>
        <v>7.5</v>
      </c>
    </row>
    <row r="34" ht="15">
      <c r="A34" s="5" t="s">
        <v>44</v>
      </c>
    </row>
    <row r="35" spans="1:8" ht="15">
      <c r="A35" s="2" t="s">
        <v>45</v>
      </c>
      <c r="B35" s="2" t="s">
        <v>8</v>
      </c>
      <c r="C35" s="6">
        <v>0.27</v>
      </c>
      <c r="D35" s="14">
        <f>D7</f>
        <v>25</v>
      </c>
      <c r="E35" s="19">
        <f>ROUND(C35*D35,2)</f>
        <v>6.75</v>
      </c>
      <c r="F35" s="3">
        <v>0</v>
      </c>
      <c r="G35" s="19">
        <f>ROUND(E35*F35,2)</f>
        <v>0</v>
      </c>
      <c r="H35" s="19">
        <f>ROUND(E35-G35,2)</f>
        <v>6.75</v>
      </c>
    </row>
    <row r="36" ht="15">
      <c r="A36" s="5" t="s">
        <v>46</v>
      </c>
    </row>
    <row r="37" spans="1:8" ht="15">
      <c r="A37" s="2" t="s">
        <v>47</v>
      </c>
      <c r="B37" s="2" t="s">
        <v>48</v>
      </c>
      <c r="C37" s="6">
        <v>46</v>
      </c>
      <c r="D37" s="2">
        <v>0.333</v>
      </c>
      <c r="E37" s="19">
        <f>ROUND(C37*D37,2)</f>
        <v>15.32</v>
      </c>
      <c r="F37" s="3">
        <v>0</v>
      </c>
      <c r="G37" s="19">
        <f>ROUND(E37*F37,2)</f>
        <v>0</v>
      </c>
      <c r="H37" s="19">
        <f>ROUND(E37-G37,2)</f>
        <v>15.32</v>
      </c>
    </row>
    <row r="38" ht="15">
      <c r="A38" s="5" t="s">
        <v>49</v>
      </c>
    </row>
    <row r="39" spans="1:8" ht="15">
      <c r="A39" s="2" t="s">
        <v>50</v>
      </c>
      <c r="B39" s="2" t="s">
        <v>43</v>
      </c>
      <c r="C39" s="6">
        <v>6.5</v>
      </c>
      <c r="D39" s="2">
        <v>1</v>
      </c>
      <c r="E39" s="19">
        <f>ROUND(C39*D39,2)</f>
        <v>6.5</v>
      </c>
      <c r="F39" s="3">
        <v>0</v>
      </c>
      <c r="G39" s="19">
        <f>ROUND(E39*F39,2)</f>
        <v>0</v>
      </c>
      <c r="H39" s="19">
        <f>ROUND(E39-G39,2)</f>
        <v>6.5</v>
      </c>
    </row>
    <row r="40" ht="15">
      <c r="A40" s="5" t="s">
        <v>51</v>
      </c>
    </row>
    <row r="41" spans="1:8" ht="15">
      <c r="A41" s="2" t="s">
        <v>52</v>
      </c>
      <c r="B41" s="2" t="s">
        <v>16</v>
      </c>
      <c r="C41" s="6">
        <v>2.14</v>
      </c>
      <c r="D41" s="2">
        <v>1.4</v>
      </c>
      <c r="E41" s="19">
        <f>ROUND(C41*D41,2)</f>
        <v>3</v>
      </c>
      <c r="F41" s="3">
        <v>0</v>
      </c>
      <c r="G41" s="19">
        <f>ROUND(E41*F41,2)</f>
        <v>0</v>
      </c>
      <c r="H41" s="19">
        <f>ROUND(E41-G41,2)</f>
        <v>3</v>
      </c>
    </row>
    <row r="42" ht="15">
      <c r="A42" s="5" t="s">
        <v>53</v>
      </c>
    </row>
    <row r="43" spans="1:8" ht="15">
      <c r="A43" s="2" t="s">
        <v>54</v>
      </c>
      <c r="B43" s="2" t="s">
        <v>43</v>
      </c>
      <c r="C43" s="6">
        <v>10</v>
      </c>
      <c r="D43" s="2">
        <v>0.333</v>
      </c>
      <c r="E43" s="19">
        <f>ROUND(C43*D43,2)</f>
        <v>3.33</v>
      </c>
      <c r="F43" s="3">
        <v>0</v>
      </c>
      <c r="G43" s="19">
        <f>ROUND(E43*F43,2)</f>
        <v>0</v>
      </c>
      <c r="H43" s="19">
        <f>ROUND(E43-G43,2)</f>
        <v>3.33</v>
      </c>
    </row>
    <row r="44" ht="15">
      <c r="A44" s="5" t="s">
        <v>55</v>
      </c>
    </row>
    <row r="45" spans="1:8" ht="15">
      <c r="A45" s="2" t="s">
        <v>56</v>
      </c>
      <c r="B45" s="2" t="s">
        <v>57</v>
      </c>
      <c r="C45" s="6">
        <v>13.51</v>
      </c>
      <c r="D45" s="2">
        <v>0.1172</v>
      </c>
      <c r="E45" s="19">
        <f>ROUND(C45*D45,2)</f>
        <v>1.58</v>
      </c>
      <c r="F45" s="3">
        <v>0</v>
      </c>
      <c r="G45" s="19">
        <f>ROUND(E45*F45,2)</f>
        <v>0</v>
      </c>
      <c r="H45" s="19">
        <f>ROUND(E45-G45,2)</f>
        <v>1.58</v>
      </c>
    </row>
    <row r="46" spans="1:8" ht="15">
      <c r="A46" s="2" t="s">
        <v>58</v>
      </c>
      <c r="B46" s="2" t="s">
        <v>57</v>
      </c>
      <c r="C46" s="6">
        <v>13.51</v>
      </c>
      <c r="D46" s="2">
        <v>0.1022</v>
      </c>
      <c r="E46" s="19">
        <f>ROUND(C46*D46,2)</f>
        <v>1.38</v>
      </c>
      <c r="F46" s="3">
        <v>0</v>
      </c>
      <c r="G46" s="19">
        <f>ROUND(E46*F46,2)</f>
        <v>0</v>
      </c>
      <c r="H46" s="19">
        <f>ROUND(E46-G46,2)</f>
        <v>1.38</v>
      </c>
    </row>
    <row r="47" ht="15">
      <c r="A47" s="5" t="s">
        <v>59</v>
      </c>
    </row>
    <row r="48" spans="1:8" ht="15">
      <c r="A48" s="2" t="s">
        <v>60</v>
      </c>
      <c r="B48" s="2" t="s">
        <v>57</v>
      </c>
      <c r="C48" s="6">
        <v>9.06</v>
      </c>
      <c r="D48" s="2">
        <v>0.0818</v>
      </c>
      <c r="E48" s="19">
        <f>ROUND(C48*D48,2)</f>
        <v>0.74</v>
      </c>
      <c r="F48" s="3">
        <v>0</v>
      </c>
      <c r="G48" s="19">
        <f>ROUND(E48*F48,2)</f>
        <v>0</v>
      </c>
      <c r="H48" s="19">
        <f>ROUND(E48-G48,2)</f>
        <v>0.74</v>
      </c>
    </row>
    <row r="49" spans="1:8" ht="15">
      <c r="A49" s="2" t="s">
        <v>61</v>
      </c>
      <c r="B49" s="2" t="s">
        <v>57</v>
      </c>
      <c r="C49" s="6">
        <v>13.57</v>
      </c>
      <c r="D49" s="2">
        <v>0.1886</v>
      </c>
      <c r="E49" s="19">
        <f>ROUND(C49*D49,2)</f>
        <v>2.56</v>
      </c>
      <c r="F49" s="3">
        <v>0</v>
      </c>
      <c r="G49" s="19">
        <f>ROUND(E49*F49,2)</f>
        <v>0</v>
      </c>
      <c r="H49" s="19">
        <f>ROUND(E49-G49,2)</f>
        <v>2.56</v>
      </c>
    </row>
    <row r="50" ht="15">
      <c r="A50" s="5" t="s">
        <v>62</v>
      </c>
    </row>
    <row r="51" spans="1:8" ht="15">
      <c r="A51" s="2" t="s">
        <v>56</v>
      </c>
      <c r="B51" s="2" t="s">
        <v>18</v>
      </c>
      <c r="C51" s="6">
        <v>1.8</v>
      </c>
      <c r="D51" s="2">
        <v>1.3567</v>
      </c>
      <c r="E51" s="19">
        <f>ROUND(C51*D51,2)</f>
        <v>2.44</v>
      </c>
      <c r="F51" s="3">
        <v>0</v>
      </c>
      <c r="G51" s="19">
        <f>ROUND(E51*F51,2)</f>
        <v>0</v>
      </c>
      <c r="H51" s="19">
        <f>ROUND(E51-G51,2)</f>
        <v>2.44</v>
      </c>
    </row>
    <row r="52" spans="1:8" ht="15">
      <c r="A52" s="2" t="s">
        <v>58</v>
      </c>
      <c r="B52" s="2" t="s">
        <v>18</v>
      </c>
      <c r="C52" s="6">
        <v>1.8</v>
      </c>
      <c r="D52" s="2">
        <v>1.3936</v>
      </c>
      <c r="E52" s="19">
        <f>ROUND(C52*D52,2)</f>
        <v>2.51</v>
      </c>
      <c r="F52" s="3">
        <v>0</v>
      </c>
      <c r="G52" s="19">
        <f>ROUND(E52*F52,2)</f>
        <v>0</v>
      </c>
      <c r="H52" s="19">
        <f>ROUND(E52-G52,2)</f>
        <v>2.51</v>
      </c>
    </row>
    <row r="53" ht="15">
      <c r="A53" s="5" t="s">
        <v>63</v>
      </c>
    </row>
    <row r="54" spans="1:8" ht="15">
      <c r="A54" s="2" t="s">
        <v>60</v>
      </c>
      <c r="B54" s="2" t="s">
        <v>43</v>
      </c>
      <c r="C54" s="6">
        <v>3.12</v>
      </c>
      <c r="D54" s="2">
        <v>1</v>
      </c>
      <c r="E54" s="19">
        <f>ROUND(C54*D54,2)</f>
        <v>3.12</v>
      </c>
      <c r="F54" s="3">
        <v>0</v>
      </c>
      <c r="G54" s="19">
        <f>ROUND(E54*F54,2)</f>
        <v>0</v>
      </c>
      <c r="H54" s="19">
        <f aca="true" t="shared" si="0" ref="H54:H59">ROUND(E54-G54,2)</f>
        <v>3.12</v>
      </c>
    </row>
    <row r="55" spans="1:8" ht="15">
      <c r="A55" s="2" t="s">
        <v>56</v>
      </c>
      <c r="B55" s="2" t="s">
        <v>43</v>
      </c>
      <c r="C55" s="6">
        <v>0.77</v>
      </c>
      <c r="D55" s="2">
        <v>1</v>
      </c>
      <c r="E55" s="19">
        <f>ROUND(C55*D55,2)</f>
        <v>0.77</v>
      </c>
      <c r="F55" s="3">
        <v>0</v>
      </c>
      <c r="G55" s="19">
        <f>ROUND(E55*F55,2)</f>
        <v>0</v>
      </c>
      <c r="H55" s="19">
        <f t="shared" si="0"/>
        <v>0.77</v>
      </c>
    </row>
    <row r="56" spans="1:8" ht="15">
      <c r="A56" s="2" t="s">
        <v>58</v>
      </c>
      <c r="B56" s="2" t="s">
        <v>43</v>
      </c>
      <c r="C56" s="6">
        <v>3.49</v>
      </c>
      <c r="D56" s="2">
        <v>1</v>
      </c>
      <c r="E56" s="19">
        <f>ROUND(C56*D56,2)</f>
        <v>3.49</v>
      </c>
      <c r="F56" s="3">
        <v>0</v>
      </c>
      <c r="G56" s="19">
        <f>ROUND(E56*F56,2)</f>
        <v>0</v>
      </c>
      <c r="H56" s="19">
        <f t="shared" si="0"/>
        <v>3.49</v>
      </c>
    </row>
    <row r="57" spans="1:8" ht="15">
      <c r="A57" s="7" t="s">
        <v>64</v>
      </c>
      <c r="B57" s="7" t="s">
        <v>43</v>
      </c>
      <c r="C57" s="8">
        <v>6.79</v>
      </c>
      <c r="D57" s="7">
        <v>1</v>
      </c>
      <c r="E57" s="18">
        <f>ROUND(C57*D57,2)</f>
        <v>6.79</v>
      </c>
      <c r="F57" s="9">
        <v>0</v>
      </c>
      <c r="G57" s="18">
        <f>ROUND(E57*F57,2)</f>
        <v>0</v>
      </c>
      <c r="H57" s="18">
        <f t="shared" si="0"/>
        <v>6.79</v>
      </c>
    </row>
    <row r="58" spans="1:8" ht="15">
      <c r="A58" s="1" t="s">
        <v>65</v>
      </c>
      <c r="E58" s="19">
        <f>SUM(E12:E57)</f>
        <v>299.10999999999996</v>
      </c>
      <c r="G58" s="4">
        <f>SUM(G12:G57)</f>
        <v>0</v>
      </c>
      <c r="H58" s="4">
        <f t="shared" si="0"/>
        <v>299.11</v>
      </c>
    </row>
    <row r="59" spans="1:8" ht="15">
      <c r="A59" s="1" t="s">
        <v>66</v>
      </c>
      <c r="E59" s="19">
        <f>+E8-E58</f>
        <v>-51.60999999999996</v>
      </c>
      <c r="G59" s="4">
        <f>+G8-G58</f>
        <v>0</v>
      </c>
      <c r="H59" s="4">
        <f t="shared" si="0"/>
        <v>-51.61</v>
      </c>
    </row>
    <row r="60" ht="15">
      <c r="A60" t="s">
        <v>10</v>
      </c>
    </row>
    <row r="61" ht="15">
      <c r="A61" s="1" t="s">
        <v>67</v>
      </c>
    </row>
    <row r="62" spans="1:8" ht="15">
      <c r="A62" s="2" t="s">
        <v>60</v>
      </c>
      <c r="B62" s="2" t="s">
        <v>43</v>
      </c>
      <c r="C62" s="6">
        <v>5.4</v>
      </c>
      <c r="D62" s="2">
        <v>1</v>
      </c>
      <c r="E62" s="19">
        <f>ROUND(C62*D62,2)</f>
        <v>5.4</v>
      </c>
      <c r="F62" s="3">
        <v>0</v>
      </c>
      <c r="G62" s="19">
        <f>ROUND(E62*F62,2)</f>
        <v>0</v>
      </c>
      <c r="H62" s="19">
        <f aca="true" t="shared" si="1" ref="H62:H67">ROUND(E62-G62,2)</f>
        <v>5.4</v>
      </c>
    </row>
    <row r="63" spans="1:8" ht="15">
      <c r="A63" s="2" t="s">
        <v>56</v>
      </c>
      <c r="B63" s="2" t="s">
        <v>43</v>
      </c>
      <c r="C63" s="6">
        <v>4.85</v>
      </c>
      <c r="D63" s="2">
        <v>1</v>
      </c>
      <c r="E63" s="19">
        <f>ROUND(C63*D63,2)</f>
        <v>4.85</v>
      </c>
      <c r="F63" s="3">
        <v>0</v>
      </c>
      <c r="G63" s="19">
        <f>ROUND(E63*F63,2)</f>
        <v>0</v>
      </c>
      <c r="H63" s="19">
        <f t="shared" si="1"/>
        <v>4.85</v>
      </c>
    </row>
    <row r="64" spans="1:8" ht="15">
      <c r="A64" s="7" t="s">
        <v>58</v>
      </c>
      <c r="B64" s="7" t="s">
        <v>43</v>
      </c>
      <c r="C64" s="8">
        <v>13.77</v>
      </c>
      <c r="D64" s="7">
        <v>1</v>
      </c>
      <c r="E64" s="18">
        <f>ROUND(C64*D64,2)</f>
        <v>13.77</v>
      </c>
      <c r="F64" s="9">
        <v>0</v>
      </c>
      <c r="G64" s="18">
        <f>ROUND(E64*F64,2)</f>
        <v>0</v>
      </c>
      <c r="H64" s="18">
        <f t="shared" si="1"/>
        <v>13.77</v>
      </c>
    </row>
    <row r="65" spans="1:8" ht="15">
      <c r="A65" s="1" t="s">
        <v>68</v>
      </c>
      <c r="E65" s="19">
        <f>SUM(E62:E64)</f>
        <v>24.02</v>
      </c>
      <c r="G65" s="4">
        <f>SUM(G62:G64)</f>
        <v>0</v>
      </c>
      <c r="H65" s="4">
        <f t="shared" si="1"/>
        <v>24.02</v>
      </c>
    </row>
    <row r="66" spans="1:8" ht="15">
      <c r="A66" s="1" t="s">
        <v>69</v>
      </c>
      <c r="E66" s="19">
        <f>+E58+E65</f>
        <v>323.12999999999994</v>
      </c>
      <c r="G66" s="4">
        <f>+G58+G65</f>
        <v>0</v>
      </c>
      <c r="H66" s="4">
        <f t="shared" si="1"/>
        <v>323.13</v>
      </c>
    </row>
    <row r="67" spans="1:8" ht="15">
      <c r="A67" s="1" t="s">
        <v>70</v>
      </c>
      <c r="E67" s="19">
        <f>+E8-E66</f>
        <v>-75.62999999999994</v>
      </c>
      <c r="G67" s="4">
        <f>+G8-G66</f>
        <v>0</v>
      </c>
      <c r="H67" s="4">
        <f t="shared" si="1"/>
        <v>-75.63</v>
      </c>
    </row>
    <row r="68" ht="15">
      <c r="A68" t="s">
        <v>1</v>
      </c>
    </row>
    <row r="69" ht="15">
      <c r="A69" t="s">
        <v>118</v>
      </c>
    </row>
    <row r="71" ht="15">
      <c r="A71" s="1" t="s">
        <v>71</v>
      </c>
    </row>
    <row r="72" ht="15">
      <c r="A72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46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78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114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119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60</v>
      </c>
      <c r="E7" s="18">
        <f>ROUND(C7*D7,2)</f>
        <v>594</v>
      </c>
      <c r="F7" s="9">
        <v>0</v>
      </c>
      <c r="G7" s="18">
        <f>ROUND(E7*F7,2)</f>
        <v>0</v>
      </c>
      <c r="H7" s="18">
        <f>ROUND(E7-G7,2)</f>
        <v>594</v>
      </c>
    </row>
    <row r="8" spans="1:8" ht="15">
      <c r="A8" s="1" t="s">
        <v>9</v>
      </c>
      <c r="E8" s="19">
        <f>SUM(E7:E7)</f>
        <v>594</v>
      </c>
      <c r="G8" s="4">
        <f>SUM(G7:G7)</f>
        <v>0</v>
      </c>
      <c r="H8" s="4">
        <f>ROUND(E8-G8,2)</f>
        <v>594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4</v>
      </c>
      <c r="E12" s="19">
        <f>ROUND(C12*D12,2)</f>
        <v>26</v>
      </c>
      <c r="F12" s="3">
        <v>0</v>
      </c>
      <c r="G12" s="19">
        <f>ROUND(E12*F12,2)</f>
        <v>0</v>
      </c>
      <c r="H12" s="19">
        <f>ROUND(E12-G12,2)</f>
        <v>26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spans="1:8" ht="15">
      <c r="A15" s="2" t="s">
        <v>17</v>
      </c>
      <c r="B15" s="2" t="s">
        <v>18</v>
      </c>
      <c r="C15" s="6">
        <v>5.39</v>
      </c>
      <c r="D15" s="2">
        <v>0.6</v>
      </c>
      <c r="E15" s="19">
        <f>ROUND(C15*D15,2)</f>
        <v>3.23</v>
      </c>
      <c r="F15" s="3">
        <v>0</v>
      </c>
      <c r="G15" s="19">
        <f>ROUND(E15*F15,2)</f>
        <v>0</v>
      </c>
      <c r="H15" s="19">
        <f>ROUND(E15-G15,2)</f>
        <v>3.23</v>
      </c>
    </row>
    <row r="16" ht="15">
      <c r="A16" s="5" t="s">
        <v>19</v>
      </c>
    </row>
    <row r="17" spans="1:8" ht="15">
      <c r="A17" s="2" t="s">
        <v>20</v>
      </c>
      <c r="B17" s="2" t="s">
        <v>21</v>
      </c>
      <c r="C17" s="6">
        <v>18.75</v>
      </c>
      <c r="D17" s="2">
        <v>0.87</v>
      </c>
      <c r="E17" s="19">
        <f>ROUND(C17*D17,2)</f>
        <v>16.31</v>
      </c>
      <c r="F17" s="3">
        <v>0</v>
      </c>
      <c r="G17" s="19">
        <f>ROUND(E17*F17,2)</f>
        <v>0</v>
      </c>
      <c r="H17" s="19">
        <f>ROUND(E17-G17,2)</f>
        <v>16.31</v>
      </c>
    </row>
    <row r="18" spans="1:8" ht="15">
      <c r="A18" s="2" t="s">
        <v>22</v>
      </c>
      <c r="B18" s="2" t="s">
        <v>21</v>
      </c>
      <c r="C18" s="6">
        <v>18.98</v>
      </c>
      <c r="D18" s="2">
        <v>1.33</v>
      </c>
      <c r="E18" s="19">
        <f>ROUND(C18*D18,2)</f>
        <v>25.24</v>
      </c>
      <c r="F18" s="3">
        <v>0</v>
      </c>
      <c r="G18" s="19">
        <f>ROUND(E18*F18,2)</f>
        <v>0</v>
      </c>
      <c r="H18" s="19">
        <f>ROUND(E18-G18,2)</f>
        <v>25.24</v>
      </c>
    </row>
    <row r="19" ht="15">
      <c r="A19" s="5" t="s">
        <v>23</v>
      </c>
    </row>
    <row r="20" spans="1:8" ht="15">
      <c r="A20" s="2" t="s">
        <v>24</v>
      </c>
      <c r="B20" s="2" t="s">
        <v>16</v>
      </c>
      <c r="C20" s="6">
        <v>4.25</v>
      </c>
      <c r="D20" s="2">
        <v>1.6</v>
      </c>
      <c r="E20" s="19">
        <f>ROUND(C20*D20,2)</f>
        <v>6.8</v>
      </c>
      <c r="F20" s="3">
        <v>0</v>
      </c>
      <c r="G20" s="19">
        <f>ROUND(E20*F20,2)</f>
        <v>0</v>
      </c>
      <c r="H20" s="19">
        <f>ROUND(E20-G20,2)</f>
        <v>6.8</v>
      </c>
    </row>
    <row r="21" spans="1:8" ht="15">
      <c r="A21" s="2" t="s">
        <v>120</v>
      </c>
      <c r="B21" s="2" t="s">
        <v>16</v>
      </c>
      <c r="C21" s="6">
        <v>2.75</v>
      </c>
      <c r="D21" s="2">
        <v>7</v>
      </c>
      <c r="E21" s="19">
        <f>ROUND(C21*D21,2)</f>
        <v>19.25</v>
      </c>
      <c r="F21" s="3">
        <v>0</v>
      </c>
      <c r="G21" s="19">
        <f>ROUND(E21*F21,2)</f>
        <v>0</v>
      </c>
      <c r="H21" s="19">
        <f>ROUND(E21-G21,2)</f>
        <v>19.25</v>
      </c>
    </row>
    <row r="22" ht="15">
      <c r="A22" s="5" t="s">
        <v>25</v>
      </c>
    </row>
    <row r="23" spans="1:8" ht="15">
      <c r="A23" s="2" t="s">
        <v>26</v>
      </c>
      <c r="B23" s="2" t="s">
        <v>16</v>
      </c>
      <c r="C23" s="6">
        <v>0.14</v>
      </c>
      <c r="D23" s="2">
        <v>96</v>
      </c>
      <c r="E23" s="19">
        <f aca="true" t="shared" si="0" ref="E23:E30">ROUND(C23*D23,2)</f>
        <v>13.44</v>
      </c>
      <c r="F23" s="3">
        <v>0</v>
      </c>
      <c r="G23" s="19">
        <f aca="true" t="shared" si="1" ref="G23:G30">ROUND(E23*F23,2)</f>
        <v>0</v>
      </c>
      <c r="H23" s="19">
        <f aca="true" t="shared" si="2" ref="H23:H30">ROUND(E23-G23,2)</f>
        <v>13.44</v>
      </c>
    </row>
    <row r="24" spans="1:8" ht="15">
      <c r="A24" s="2" t="s">
        <v>27</v>
      </c>
      <c r="B24" s="2" t="s">
        <v>28</v>
      </c>
      <c r="C24" s="6">
        <v>2.4</v>
      </c>
      <c r="D24" s="2">
        <v>2</v>
      </c>
      <c r="E24" s="19">
        <f t="shared" si="0"/>
        <v>4.8</v>
      </c>
      <c r="F24" s="3">
        <v>0</v>
      </c>
      <c r="G24" s="19">
        <f t="shared" si="1"/>
        <v>0</v>
      </c>
      <c r="H24" s="19">
        <f t="shared" si="2"/>
        <v>4.8</v>
      </c>
    </row>
    <row r="25" spans="1:8" ht="15">
      <c r="A25" s="2" t="s">
        <v>29</v>
      </c>
      <c r="B25" s="2" t="s">
        <v>28</v>
      </c>
      <c r="C25" s="6">
        <v>12.64</v>
      </c>
      <c r="D25" s="2">
        <v>1</v>
      </c>
      <c r="E25" s="19">
        <f t="shared" si="0"/>
        <v>12.64</v>
      </c>
      <c r="F25" s="3">
        <v>0</v>
      </c>
      <c r="G25" s="19">
        <f t="shared" si="1"/>
        <v>0</v>
      </c>
      <c r="H25" s="19">
        <f t="shared" si="2"/>
        <v>12.64</v>
      </c>
    </row>
    <row r="26" spans="1:8" ht="15">
      <c r="A26" s="2" t="s">
        <v>30</v>
      </c>
      <c r="B26" s="2" t="s">
        <v>16</v>
      </c>
      <c r="C26" s="6">
        <v>4.57</v>
      </c>
      <c r="D26" s="2">
        <v>2</v>
      </c>
      <c r="E26" s="19">
        <f t="shared" si="0"/>
        <v>9.14</v>
      </c>
      <c r="F26" s="3">
        <v>0</v>
      </c>
      <c r="G26" s="19">
        <f t="shared" si="1"/>
        <v>0</v>
      </c>
      <c r="H26" s="19">
        <f t="shared" si="2"/>
        <v>9.14</v>
      </c>
    </row>
    <row r="27" spans="1:8" ht="15">
      <c r="A27" s="2" t="s">
        <v>31</v>
      </c>
      <c r="B27" s="2" t="s">
        <v>28</v>
      </c>
      <c r="C27" s="6">
        <v>11.2</v>
      </c>
      <c r="D27" s="2">
        <v>2</v>
      </c>
      <c r="E27" s="19">
        <f t="shared" si="0"/>
        <v>22.4</v>
      </c>
      <c r="F27" s="3">
        <v>0</v>
      </c>
      <c r="G27" s="19">
        <f t="shared" si="1"/>
        <v>0</v>
      </c>
      <c r="H27" s="19">
        <f t="shared" si="2"/>
        <v>22.4</v>
      </c>
    </row>
    <row r="28" spans="1:8" ht="15">
      <c r="A28" s="2" t="s">
        <v>32</v>
      </c>
      <c r="B28" s="2" t="s">
        <v>16</v>
      </c>
      <c r="C28" s="6">
        <v>0.15</v>
      </c>
      <c r="D28" s="2">
        <v>48</v>
      </c>
      <c r="E28" s="19">
        <f t="shared" si="0"/>
        <v>7.2</v>
      </c>
      <c r="F28" s="3">
        <v>0</v>
      </c>
      <c r="G28" s="19">
        <f t="shared" si="1"/>
        <v>0</v>
      </c>
      <c r="H28" s="19">
        <f t="shared" si="2"/>
        <v>7.2</v>
      </c>
    </row>
    <row r="29" spans="1:8" ht="15">
      <c r="A29" s="2" t="s">
        <v>33</v>
      </c>
      <c r="B29" s="2" t="s">
        <v>28</v>
      </c>
      <c r="C29" s="6">
        <v>6.53</v>
      </c>
      <c r="D29" s="2">
        <v>2</v>
      </c>
      <c r="E29" s="19">
        <f t="shared" si="0"/>
        <v>13.06</v>
      </c>
      <c r="F29" s="3">
        <v>0</v>
      </c>
      <c r="G29" s="19">
        <f t="shared" si="1"/>
        <v>0</v>
      </c>
      <c r="H29" s="19">
        <f t="shared" si="2"/>
        <v>13.06</v>
      </c>
    </row>
    <row r="30" spans="1:8" ht="15">
      <c r="A30" s="2" t="s">
        <v>117</v>
      </c>
      <c r="B30" s="2" t="s">
        <v>16</v>
      </c>
      <c r="C30" s="6">
        <v>9.05</v>
      </c>
      <c r="D30" s="2">
        <v>1.5</v>
      </c>
      <c r="E30" s="19">
        <f t="shared" si="0"/>
        <v>13.58</v>
      </c>
      <c r="F30" s="3">
        <v>0</v>
      </c>
      <c r="G30" s="19">
        <f t="shared" si="1"/>
        <v>0</v>
      </c>
      <c r="H30" s="19">
        <f t="shared" si="2"/>
        <v>13.58</v>
      </c>
    </row>
    <row r="31" ht="15">
      <c r="A31" s="5" t="s">
        <v>34</v>
      </c>
    </row>
    <row r="32" spans="1:8" ht="15">
      <c r="A32" s="2" t="s">
        <v>35</v>
      </c>
      <c r="B32" s="2" t="s">
        <v>36</v>
      </c>
      <c r="C32" s="6">
        <v>7.43</v>
      </c>
      <c r="D32" s="2">
        <v>0.75</v>
      </c>
      <c r="E32" s="19">
        <f>ROUND(C32*D32,2)</f>
        <v>5.57</v>
      </c>
      <c r="F32" s="3">
        <v>0</v>
      </c>
      <c r="G32" s="19">
        <f>ROUND(E32*F32,2)</f>
        <v>0</v>
      </c>
      <c r="H32" s="19">
        <f>ROUND(E32-G32,2)</f>
        <v>5.57</v>
      </c>
    </row>
    <row r="33" ht="15">
      <c r="A33" s="5" t="s">
        <v>79</v>
      </c>
    </row>
    <row r="34" spans="1:8" ht="15">
      <c r="A34" s="2" t="s">
        <v>80</v>
      </c>
      <c r="B34" s="2" t="s">
        <v>81</v>
      </c>
      <c r="C34" s="6">
        <v>0.25</v>
      </c>
      <c r="D34" s="2">
        <v>33</v>
      </c>
      <c r="E34" s="19">
        <f>ROUND(C34*D34,2)</f>
        <v>8.25</v>
      </c>
      <c r="F34" s="3">
        <v>0</v>
      </c>
      <c r="G34" s="19">
        <f>ROUND(E34*F34,2)</f>
        <v>0</v>
      </c>
      <c r="H34" s="19">
        <f>ROUND(E34-G34,2)</f>
        <v>8.25</v>
      </c>
    </row>
    <row r="35" ht="15">
      <c r="A35" s="5" t="s">
        <v>37</v>
      </c>
    </row>
    <row r="36" spans="1:8" ht="15">
      <c r="A36" s="2" t="s">
        <v>38</v>
      </c>
      <c r="B36" s="2" t="s">
        <v>36</v>
      </c>
      <c r="C36" s="6">
        <v>1.51</v>
      </c>
      <c r="D36" s="2">
        <v>50</v>
      </c>
      <c r="E36" s="19">
        <f>ROUND(C36*D36,2)</f>
        <v>75.5</v>
      </c>
      <c r="F36" s="3">
        <v>0</v>
      </c>
      <c r="G36" s="19">
        <f>ROUND(E36*F36,2)</f>
        <v>0</v>
      </c>
      <c r="H36" s="19">
        <f>ROUND(E36-G36,2)</f>
        <v>75.5</v>
      </c>
    </row>
    <row r="37" ht="15">
      <c r="A37" s="5" t="s">
        <v>39</v>
      </c>
    </row>
    <row r="38" spans="1:8" ht="15">
      <c r="A38" s="2" t="s">
        <v>40</v>
      </c>
      <c r="B38" s="2" t="s">
        <v>28</v>
      </c>
      <c r="C38" s="6">
        <v>3.28</v>
      </c>
      <c r="D38" s="2">
        <v>1.1</v>
      </c>
      <c r="E38" s="19">
        <f>ROUND(C38*D38,2)</f>
        <v>3.61</v>
      </c>
      <c r="F38" s="3">
        <v>0</v>
      </c>
      <c r="G38" s="19">
        <f>ROUND(E38*F38,2)</f>
        <v>0</v>
      </c>
      <c r="H38" s="19">
        <f>ROUND(E38-G38,2)</f>
        <v>3.61</v>
      </c>
    </row>
    <row r="39" ht="15">
      <c r="A39" s="5" t="s">
        <v>41</v>
      </c>
    </row>
    <row r="40" spans="1:8" ht="15">
      <c r="A40" s="2" t="s">
        <v>42</v>
      </c>
      <c r="B40" s="2" t="s">
        <v>43</v>
      </c>
      <c r="C40" s="6">
        <v>7.5</v>
      </c>
      <c r="D40" s="2">
        <v>1</v>
      </c>
      <c r="E40" s="19">
        <f>ROUND(C40*D40,2)</f>
        <v>7.5</v>
      </c>
      <c r="F40" s="3">
        <v>0</v>
      </c>
      <c r="G40" s="19">
        <f>ROUND(E40*F40,2)</f>
        <v>0</v>
      </c>
      <c r="H40" s="19">
        <f>ROUND(E40-G40,2)</f>
        <v>7.5</v>
      </c>
    </row>
    <row r="41" ht="15">
      <c r="A41" s="5" t="s">
        <v>44</v>
      </c>
    </row>
    <row r="42" spans="1:8" ht="15">
      <c r="A42" s="2" t="s">
        <v>45</v>
      </c>
      <c r="B42" s="2" t="s">
        <v>8</v>
      </c>
      <c r="C42" s="6">
        <v>0.27</v>
      </c>
      <c r="D42" s="14">
        <f>D7</f>
        <v>60</v>
      </c>
      <c r="E42" s="19">
        <f>ROUND(C42*D42,2)</f>
        <v>16.2</v>
      </c>
      <c r="F42" s="3">
        <v>0</v>
      </c>
      <c r="G42" s="19">
        <f>ROUND(E42*F42,2)</f>
        <v>0</v>
      </c>
      <c r="H42" s="19">
        <f>ROUND(E42-G42,2)</f>
        <v>16.2</v>
      </c>
    </row>
    <row r="43" ht="15">
      <c r="A43" s="5" t="s">
        <v>46</v>
      </c>
    </row>
    <row r="44" spans="1:8" ht="15">
      <c r="A44" s="2" t="s">
        <v>47</v>
      </c>
      <c r="B44" s="2" t="s">
        <v>48</v>
      </c>
      <c r="C44" s="6">
        <v>46</v>
      </c>
      <c r="D44" s="2">
        <v>0.333</v>
      </c>
      <c r="E44" s="19">
        <f>ROUND(C44*D44,2)</f>
        <v>15.32</v>
      </c>
      <c r="F44" s="3">
        <v>0</v>
      </c>
      <c r="G44" s="19">
        <f>ROUND(E44*F44,2)</f>
        <v>0</v>
      </c>
      <c r="H44" s="19">
        <f>ROUND(E44-G44,2)</f>
        <v>15.32</v>
      </c>
    </row>
    <row r="45" ht="15">
      <c r="A45" s="5" t="s">
        <v>49</v>
      </c>
    </row>
    <row r="46" spans="1:8" ht="15">
      <c r="A46" s="2" t="s">
        <v>50</v>
      </c>
      <c r="B46" s="2" t="s">
        <v>43</v>
      </c>
      <c r="C46" s="6">
        <v>6.5</v>
      </c>
      <c r="D46" s="2">
        <v>1</v>
      </c>
      <c r="E46" s="19">
        <f>ROUND(C46*D46,2)</f>
        <v>6.5</v>
      </c>
      <c r="F46" s="3">
        <v>0</v>
      </c>
      <c r="G46" s="19">
        <f>ROUND(E46*F46,2)</f>
        <v>0</v>
      </c>
      <c r="H46" s="19">
        <f>ROUND(E46-G46,2)</f>
        <v>6.5</v>
      </c>
    </row>
    <row r="47" ht="15">
      <c r="A47" s="5" t="s">
        <v>51</v>
      </c>
    </row>
    <row r="48" spans="1:8" ht="15">
      <c r="A48" s="2" t="s">
        <v>52</v>
      </c>
      <c r="B48" s="2" t="s">
        <v>16</v>
      </c>
      <c r="C48" s="6">
        <v>2.14</v>
      </c>
      <c r="D48" s="2">
        <v>1.4</v>
      </c>
      <c r="E48" s="19">
        <f>ROUND(C48*D48,2)</f>
        <v>3</v>
      </c>
      <c r="F48" s="3">
        <v>0</v>
      </c>
      <c r="G48" s="19">
        <f>ROUND(E48*F48,2)</f>
        <v>0</v>
      </c>
      <c r="H48" s="19">
        <f>ROUND(E48-G48,2)</f>
        <v>3</v>
      </c>
    </row>
    <row r="49" ht="15">
      <c r="A49" s="5" t="s">
        <v>53</v>
      </c>
    </row>
    <row r="50" spans="1:8" ht="15">
      <c r="A50" s="2" t="s">
        <v>54</v>
      </c>
      <c r="B50" s="2" t="s">
        <v>43</v>
      </c>
      <c r="C50" s="6">
        <v>10</v>
      </c>
      <c r="D50" s="2">
        <v>0.333</v>
      </c>
      <c r="E50" s="19">
        <f>ROUND(C50*D50,2)</f>
        <v>3.33</v>
      </c>
      <c r="F50" s="3">
        <v>0</v>
      </c>
      <c r="G50" s="19">
        <f>ROUND(E50*F50,2)</f>
        <v>0</v>
      </c>
      <c r="H50" s="19">
        <f>ROUND(E50-G50,2)</f>
        <v>3.33</v>
      </c>
    </row>
    <row r="51" ht="15">
      <c r="A51" s="5" t="s">
        <v>55</v>
      </c>
    </row>
    <row r="52" spans="1:8" ht="15">
      <c r="A52" s="2" t="s">
        <v>56</v>
      </c>
      <c r="B52" s="2" t="s">
        <v>57</v>
      </c>
      <c r="C52" s="6">
        <v>13.51</v>
      </c>
      <c r="D52" s="2">
        <v>0.4713</v>
      </c>
      <c r="E52" s="19">
        <f>ROUND(C52*D52,2)</f>
        <v>6.37</v>
      </c>
      <c r="F52" s="3">
        <v>0</v>
      </c>
      <c r="G52" s="19">
        <f>ROUND(E52*F52,2)</f>
        <v>0</v>
      </c>
      <c r="H52" s="19">
        <f>ROUND(E52-G52,2)</f>
        <v>6.37</v>
      </c>
    </row>
    <row r="53" spans="1:8" ht="15">
      <c r="A53" s="2" t="s">
        <v>58</v>
      </c>
      <c r="B53" s="2" t="s">
        <v>57</v>
      </c>
      <c r="C53" s="6">
        <v>13.51</v>
      </c>
      <c r="D53" s="2">
        <v>0.1022</v>
      </c>
      <c r="E53" s="19">
        <f>ROUND(C53*D53,2)</f>
        <v>1.38</v>
      </c>
      <c r="F53" s="3">
        <v>0</v>
      </c>
      <c r="G53" s="19">
        <f>ROUND(E53*F53,2)</f>
        <v>0</v>
      </c>
      <c r="H53" s="19">
        <f>ROUND(E53-G53,2)</f>
        <v>1.38</v>
      </c>
    </row>
    <row r="54" ht="15">
      <c r="A54" s="5" t="s">
        <v>82</v>
      </c>
    </row>
    <row r="55" spans="1:8" ht="15">
      <c r="A55" s="2" t="s">
        <v>83</v>
      </c>
      <c r="B55" s="2" t="s">
        <v>57</v>
      </c>
      <c r="C55" s="6">
        <v>9.06</v>
      </c>
      <c r="D55" s="2">
        <v>0.3</v>
      </c>
      <c r="E55" s="19">
        <f>ROUND(C55*D55,2)</f>
        <v>2.72</v>
      </c>
      <c r="F55" s="3">
        <v>0</v>
      </c>
      <c r="G55" s="19">
        <f>ROUND(E55*F55,2)</f>
        <v>0</v>
      </c>
      <c r="H55" s="19">
        <f>ROUND(E55-G55,2)</f>
        <v>2.72</v>
      </c>
    </row>
    <row r="56" spans="1:8" ht="15">
      <c r="A56" s="2" t="s">
        <v>60</v>
      </c>
      <c r="B56" s="2" t="s">
        <v>57</v>
      </c>
      <c r="C56" s="6">
        <v>9.06</v>
      </c>
      <c r="D56" s="2">
        <v>0.0625</v>
      </c>
      <c r="E56" s="19">
        <f>ROUND(C56*D56,2)</f>
        <v>0.57</v>
      </c>
      <c r="F56" s="3">
        <v>0</v>
      </c>
      <c r="G56" s="19">
        <f>ROUND(E56*F56,2)</f>
        <v>0</v>
      </c>
      <c r="H56" s="19">
        <f>ROUND(E56-G56,2)</f>
        <v>0.57</v>
      </c>
    </row>
    <row r="57" ht="15">
      <c r="A57" s="5" t="s">
        <v>59</v>
      </c>
    </row>
    <row r="58" spans="1:8" ht="15">
      <c r="A58" s="2" t="s">
        <v>60</v>
      </c>
      <c r="B58" s="2" t="s">
        <v>57</v>
      </c>
      <c r="C58" s="6">
        <v>9.06</v>
      </c>
      <c r="D58" s="2">
        <v>0.0959</v>
      </c>
      <c r="E58" s="19">
        <f>ROUND(C58*D58,2)</f>
        <v>0.87</v>
      </c>
      <c r="F58" s="3">
        <v>0</v>
      </c>
      <c r="G58" s="19">
        <f>ROUND(E58*F58,2)</f>
        <v>0</v>
      </c>
      <c r="H58" s="19">
        <f>ROUND(E58-G58,2)</f>
        <v>0.87</v>
      </c>
    </row>
    <row r="59" spans="1:8" ht="15">
      <c r="A59" s="2" t="s">
        <v>61</v>
      </c>
      <c r="B59" s="2" t="s">
        <v>57</v>
      </c>
      <c r="C59" s="6">
        <v>13.51</v>
      </c>
      <c r="D59" s="2">
        <v>0.4455</v>
      </c>
      <c r="E59" s="19">
        <f>ROUND(C59*D59,2)</f>
        <v>6.02</v>
      </c>
      <c r="F59" s="3">
        <v>0</v>
      </c>
      <c r="G59" s="19">
        <f>ROUND(E59*F59,2)</f>
        <v>0</v>
      </c>
      <c r="H59" s="19">
        <f>ROUND(E59-G59,2)</f>
        <v>6.02</v>
      </c>
    </row>
    <row r="60" ht="15">
      <c r="A60" s="5" t="s">
        <v>62</v>
      </c>
    </row>
    <row r="61" spans="1:8" ht="15">
      <c r="A61" s="2" t="s">
        <v>56</v>
      </c>
      <c r="B61" s="2" t="s">
        <v>18</v>
      </c>
      <c r="C61" s="6">
        <v>1.8</v>
      </c>
      <c r="D61" s="2">
        <v>5.2753</v>
      </c>
      <c r="E61" s="19">
        <f>ROUND(C61*D61,2)</f>
        <v>9.5</v>
      </c>
      <c r="F61" s="3">
        <v>0</v>
      </c>
      <c r="G61" s="19">
        <f>ROUND(E61*F61,2)</f>
        <v>0</v>
      </c>
      <c r="H61" s="19">
        <f>ROUND(E61-G61,2)</f>
        <v>9.5</v>
      </c>
    </row>
    <row r="62" spans="1:8" ht="15">
      <c r="A62" s="2" t="s">
        <v>58</v>
      </c>
      <c r="B62" s="2" t="s">
        <v>18</v>
      </c>
      <c r="C62" s="6">
        <v>1.8</v>
      </c>
      <c r="D62" s="2">
        <v>1.3936</v>
      </c>
      <c r="E62" s="19">
        <f>ROUND(C62*D62,2)</f>
        <v>2.51</v>
      </c>
      <c r="F62" s="3">
        <v>0</v>
      </c>
      <c r="G62" s="19">
        <f>ROUND(E62*F62,2)</f>
        <v>0</v>
      </c>
      <c r="H62" s="19">
        <f>ROUND(E62-G62,2)</f>
        <v>2.51</v>
      </c>
    </row>
    <row r="63" spans="1:8" ht="15">
      <c r="A63" s="2" t="s">
        <v>84</v>
      </c>
      <c r="B63" s="2" t="s">
        <v>18</v>
      </c>
      <c r="C63" s="6">
        <v>1.8</v>
      </c>
      <c r="D63" s="2">
        <v>7.3317</v>
      </c>
      <c r="E63" s="19">
        <f>ROUND(C63*D63,2)</f>
        <v>13.2</v>
      </c>
      <c r="F63" s="3">
        <v>0</v>
      </c>
      <c r="G63" s="19">
        <f>ROUND(E63*F63,2)</f>
        <v>0</v>
      </c>
      <c r="H63" s="19">
        <f>ROUND(E63-G63,2)</f>
        <v>13.2</v>
      </c>
    </row>
    <row r="64" ht="15">
      <c r="A64" s="5" t="s">
        <v>63</v>
      </c>
    </row>
    <row r="65" spans="1:8" ht="15">
      <c r="A65" s="2" t="s">
        <v>60</v>
      </c>
      <c r="B65" s="2" t="s">
        <v>43</v>
      </c>
      <c r="C65" s="6">
        <v>5.47</v>
      </c>
      <c r="D65" s="2">
        <v>1</v>
      </c>
      <c r="E65" s="19">
        <f>ROUND(C65*D65,2)</f>
        <v>5.47</v>
      </c>
      <c r="F65" s="3">
        <v>0</v>
      </c>
      <c r="G65" s="19">
        <f>ROUND(E65*F65,2)</f>
        <v>0</v>
      </c>
      <c r="H65" s="19">
        <f aca="true" t="shared" si="3" ref="H65:H71">ROUND(E65-G65,2)</f>
        <v>5.47</v>
      </c>
    </row>
    <row r="66" spans="1:8" ht="15">
      <c r="A66" s="2" t="s">
        <v>56</v>
      </c>
      <c r="B66" s="2" t="s">
        <v>43</v>
      </c>
      <c r="C66" s="6">
        <v>2.98</v>
      </c>
      <c r="D66" s="2">
        <v>1</v>
      </c>
      <c r="E66" s="19">
        <f>ROUND(C66*D66,2)</f>
        <v>2.98</v>
      </c>
      <c r="F66" s="3">
        <v>0</v>
      </c>
      <c r="G66" s="19">
        <f>ROUND(E66*F66,2)</f>
        <v>0</v>
      </c>
      <c r="H66" s="19">
        <f t="shared" si="3"/>
        <v>2.98</v>
      </c>
    </row>
    <row r="67" spans="1:8" ht="15">
      <c r="A67" s="2" t="s">
        <v>58</v>
      </c>
      <c r="B67" s="2" t="s">
        <v>43</v>
      </c>
      <c r="C67" s="6">
        <v>3.49</v>
      </c>
      <c r="D67" s="2">
        <v>1</v>
      </c>
      <c r="E67" s="19">
        <f>ROUND(C67*D67,2)</f>
        <v>3.49</v>
      </c>
      <c r="F67" s="3">
        <v>0</v>
      </c>
      <c r="G67" s="19">
        <f>ROUND(E67*F67,2)</f>
        <v>0</v>
      </c>
      <c r="H67" s="19">
        <f t="shared" si="3"/>
        <v>3.49</v>
      </c>
    </row>
    <row r="68" spans="1:8" ht="15">
      <c r="A68" s="2" t="s">
        <v>84</v>
      </c>
      <c r="B68" s="2" t="s">
        <v>43</v>
      </c>
      <c r="C68" s="6">
        <v>6.89</v>
      </c>
      <c r="D68" s="2">
        <v>1</v>
      </c>
      <c r="E68" s="19">
        <f>ROUND(C68*D68,2)</f>
        <v>6.89</v>
      </c>
      <c r="F68" s="3">
        <v>0</v>
      </c>
      <c r="G68" s="19">
        <f>ROUND(E68*F68,2)</f>
        <v>0</v>
      </c>
      <c r="H68" s="19">
        <f t="shared" si="3"/>
        <v>6.89</v>
      </c>
    </row>
    <row r="69" spans="1:8" ht="15">
      <c r="A69" s="7" t="s">
        <v>64</v>
      </c>
      <c r="B69" s="7" t="s">
        <v>43</v>
      </c>
      <c r="C69" s="8">
        <v>10.15</v>
      </c>
      <c r="D69" s="7">
        <v>1</v>
      </c>
      <c r="E69" s="18">
        <f>ROUND(C69*D69,2)</f>
        <v>10.15</v>
      </c>
      <c r="F69" s="9">
        <v>0</v>
      </c>
      <c r="G69" s="18">
        <f>ROUND(E69*F69,2)</f>
        <v>0</v>
      </c>
      <c r="H69" s="18">
        <f t="shared" si="3"/>
        <v>10.15</v>
      </c>
    </row>
    <row r="70" spans="1:8" ht="15">
      <c r="A70" s="1" t="s">
        <v>65</v>
      </c>
      <c r="E70" s="19">
        <f>SUM(E12:E69)</f>
        <v>412.39</v>
      </c>
      <c r="G70" s="4">
        <f>SUM(G12:G69)</f>
        <v>0</v>
      </c>
      <c r="H70" s="4">
        <f t="shared" si="3"/>
        <v>412.39</v>
      </c>
    </row>
    <row r="71" spans="1:8" ht="15">
      <c r="A71" s="1" t="s">
        <v>66</v>
      </c>
      <c r="E71" s="19">
        <f>+E8-E70</f>
        <v>181.61</v>
      </c>
      <c r="G71" s="4">
        <f>+G8-G70</f>
        <v>0</v>
      </c>
      <c r="H71" s="4">
        <f t="shared" si="3"/>
        <v>181.61</v>
      </c>
    </row>
    <row r="72" ht="15">
      <c r="A72" t="s">
        <v>10</v>
      </c>
    </row>
    <row r="73" ht="15">
      <c r="A73" s="1" t="s">
        <v>67</v>
      </c>
    </row>
    <row r="74" spans="1:8" ht="15">
      <c r="A74" s="2" t="s">
        <v>60</v>
      </c>
      <c r="B74" s="2" t="s">
        <v>43</v>
      </c>
      <c r="C74" s="6">
        <v>11.96</v>
      </c>
      <c r="D74" s="2">
        <v>1</v>
      </c>
      <c r="E74" s="19">
        <f>ROUND(C74*D74,2)</f>
        <v>11.96</v>
      </c>
      <c r="F74" s="3">
        <v>0</v>
      </c>
      <c r="G74" s="19">
        <f>ROUND(E74*F74,2)</f>
        <v>0</v>
      </c>
      <c r="H74" s="19">
        <f aca="true" t="shared" si="4" ref="H74:H80">ROUND(E74-G74,2)</f>
        <v>11.96</v>
      </c>
    </row>
    <row r="75" spans="1:8" ht="15">
      <c r="A75" s="2" t="s">
        <v>56</v>
      </c>
      <c r="B75" s="2" t="s">
        <v>43</v>
      </c>
      <c r="C75" s="6">
        <v>18.75</v>
      </c>
      <c r="D75" s="2">
        <v>1</v>
      </c>
      <c r="E75" s="19">
        <f>ROUND(C75*D75,2)</f>
        <v>18.75</v>
      </c>
      <c r="F75" s="3">
        <v>0</v>
      </c>
      <c r="G75" s="19">
        <f>ROUND(E75*F75,2)</f>
        <v>0</v>
      </c>
      <c r="H75" s="19">
        <f t="shared" si="4"/>
        <v>18.75</v>
      </c>
    </row>
    <row r="76" spans="1:8" ht="15">
      <c r="A76" s="2" t="s">
        <v>58</v>
      </c>
      <c r="B76" s="2" t="s">
        <v>43</v>
      </c>
      <c r="C76" s="6">
        <v>13.77</v>
      </c>
      <c r="D76" s="2">
        <v>1</v>
      </c>
      <c r="E76" s="19">
        <f>ROUND(C76*D76,2)</f>
        <v>13.77</v>
      </c>
      <c r="F76" s="3">
        <v>0</v>
      </c>
      <c r="G76" s="19">
        <f>ROUND(E76*F76,2)</f>
        <v>0</v>
      </c>
      <c r="H76" s="19">
        <f t="shared" si="4"/>
        <v>13.77</v>
      </c>
    </row>
    <row r="77" spans="1:8" ht="15">
      <c r="A77" s="7" t="s">
        <v>84</v>
      </c>
      <c r="B77" s="7" t="s">
        <v>43</v>
      </c>
      <c r="C77" s="8">
        <v>53.42</v>
      </c>
      <c r="D77" s="7">
        <v>1</v>
      </c>
      <c r="E77" s="18">
        <f>ROUND(C77*D77,2)</f>
        <v>53.42</v>
      </c>
      <c r="F77" s="9">
        <v>0</v>
      </c>
      <c r="G77" s="18">
        <f>ROUND(E77*F77,2)</f>
        <v>0</v>
      </c>
      <c r="H77" s="18">
        <f t="shared" si="4"/>
        <v>53.42</v>
      </c>
    </row>
    <row r="78" spans="1:8" ht="15">
      <c r="A78" s="1" t="s">
        <v>68</v>
      </c>
      <c r="E78" s="19">
        <f>SUM(E74:E77)</f>
        <v>97.9</v>
      </c>
      <c r="G78" s="4">
        <f>SUM(G74:G77)</f>
        <v>0</v>
      </c>
      <c r="H78" s="4">
        <f t="shared" si="4"/>
        <v>97.9</v>
      </c>
    </row>
    <row r="79" spans="1:8" ht="15">
      <c r="A79" s="1" t="s">
        <v>69</v>
      </c>
      <c r="E79" s="19">
        <f>+E70+E78</f>
        <v>510.28999999999996</v>
      </c>
      <c r="G79" s="4">
        <f>+G70+G78</f>
        <v>0</v>
      </c>
      <c r="H79" s="4">
        <f t="shared" si="4"/>
        <v>510.29</v>
      </c>
    </row>
    <row r="80" spans="1:8" ht="15">
      <c r="A80" s="1" t="s">
        <v>70</v>
      </c>
      <c r="E80" s="19">
        <f>+E8-E79</f>
        <v>83.71000000000004</v>
      </c>
      <c r="G80" s="4">
        <f>+G8-G79</f>
        <v>0</v>
      </c>
      <c r="H80" s="4">
        <f t="shared" si="4"/>
        <v>83.71</v>
      </c>
    </row>
    <row r="81" ht="15">
      <c r="A81" t="s">
        <v>1</v>
      </c>
    </row>
    <row r="82" ht="15">
      <c r="A82" t="s">
        <v>118</v>
      </c>
    </row>
    <row r="84" ht="15">
      <c r="A84" s="1" t="s">
        <v>71</v>
      </c>
    </row>
    <row r="85" ht="15">
      <c r="A85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49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85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114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121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53</v>
      </c>
      <c r="E7" s="18">
        <f>ROUND(C7*D7,2)</f>
        <v>524.7</v>
      </c>
      <c r="F7" s="9">
        <v>0</v>
      </c>
      <c r="G7" s="18">
        <f>ROUND(E7*F7,2)</f>
        <v>0</v>
      </c>
      <c r="H7" s="18">
        <f>ROUND(E7-G7,2)</f>
        <v>524.7</v>
      </c>
    </row>
    <row r="8" spans="1:8" ht="15">
      <c r="A8" s="1" t="s">
        <v>9</v>
      </c>
      <c r="E8" s="19">
        <f>SUM(E7:E7)</f>
        <v>524.7</v>
      </c>
      <c r="G8" s="4">
        <f>SUM(G7:G7)</f>
        <v>0</v>
      </c>
      <c r="H8" s="4">
        <f>ROUND(E8-G8,2)</f>
        <v>524.7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5</v>
      </c>
      <c r="E12" s="19">
        <f>ROUND(C12*D12,2)</f>
        <v>32.5</v>
      </c>
      <c r="F12" s="3">
        <v>0</v>
      </c>
      <c r="G12" s="19">
        <f>ROUND(E12*F12,2)</f>
        <v>0</v>
      </c>
      <c r="H12" s="19">
        <f>ROUND(E12-G12,2)</f>
        <v>32.5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spans="1:8" ht="15">
      <c r="A15" s="2" t="s">
        <v>17</v>
      </c>
      <c r="B15" s="2" t="s">
        <v>18</v>
      </c>
      <c r="C15" s="6">
        <v>5.39</v>
      </c>
      <c r="D15" s="2">
        <v>0.6</v>
      </c>
      <c r="E15" s="19">
        <f>ROUND(C15*D15,2)</f>
        <v>3.23</v>
      </c>
      <c r="F15" s="3">
        <v>0</v>
      </c>
      <c r="G15" s="19">
        <f>ROUND(E15*F15,2)</f>
        <v>0</v>
      </c>
      <c r="H15" s="19">
        <f>ROUND(E15-G15,2)</f>
        <v>3.23</v>
      </c>
    </row>
    <row r="16" ht="15">
      <c r="A16" s="5" t="s">
        <v>19</v>
      </c>
    </row>
    <row r="17" spans="1:8" ht="15">
      <c r="A17" s="2" t="s">
        <v>20</v>
      </c>
      <c r="B17" s="2" t="s">
        <v>21</v>
      </c>
      <c r="C17" s="6">
        <v>18.75</v>
      </c>
      <c r="D17" s="2">
        <v>0.87</v>
      </c>
      <c r="E17" s="19">
        <f>ROUND(C17*D17,2)</f>
        <v>16.31</v>
      </c>
      <c r="F17" s="3">
        <v>0</v>
      </c>
      <c r="G17" s="19">
        <f>ROUND(E17*F17,2)</f>
        <v>0</v>
      </c>
      <c r="H17" s="19">
        <f>ROUND(E17-G17,2)</f>
        <v>16.31</v>
      </c>
    </row>
    <row r="18" spans="1:8" ht="15">
      <c r="A18" s="2" t="s">
        <v>22</v>
      </c>
      <c r="B18" s="2" t="s">
        <v>21</v>
      </c>
      <c r="C18" s="6">
        <v>18.98</v>
      </c>
      <c r="D18" s="2">
        <v>1.33</v>
      </c>
      <c r="E18" s="19">
        <f>ROUND(C18*D18,2)</f>
        <v>25.24</v>
      </c>
      <c r="F18" s="3">
        <v>0</v>
      </c>
      <c r="G18" s="19">
        <f>ROUND(E18*F18,2)</f>
        <v>0</v>
      </c>
      <c r="H18" s="19">
        <f>ROUND(E18-G18,2)</f>
        <v>25.24</v>
      </c>
    </row>
    <row r="19" ht="15">
      <c r="A19" s="5" t="s">
        <v>23</v>
      </c>
    </row>
    <row r="20" spans="1:8" ht="15">
      <c r="A20" s="2" t="s">
        <v>24</v>
      </c>
      <c r="B20" s="2" t="s">
        <v>16</v>
      </c>
      <c r="C20" s="6">
        <v>4.25</v>
      </c>
      <c r="D20" s="2">
        <v>1.6</v>
      </c>
      <c r="E20" s="19">
        <f>ROUND(C20*D20,2)</f>
        <v>6.8</v>
      </c>
      <c r="F20" s="3">
        <v>0</v>
      </c>
      <c r="G20" s="19">
        <f>ROUND(E20*F20,2)</f>
        <v>0</v>
      </c>
      <c r="H20" s="19">
        <f>ROUND(E20-G20,2)</f>
        <v>6.8</v>
      </c>
    </row>
    <row r="21" spans="1:8" ht="15">
      <c r="A21" s="2" t="s">
        <v>120</v>
      </c>
      <c r="B21" s="2" t="s">
        <v>16</v>
      </c>
      <c r="C21" s="6">
        <v>2.75</v>
      </c>
      <c r="D21" s="2">
        <v>7</v>
      </c>
      <c r="E21" s="19">
        <f>ROUND(C21*D21,2)</f>
        <v>19.25</v>
      </c>
      <c r="F21" s="3">
        <v>0</v>
      </c>
      <c r="G21" s="19">
        <f>ROUND(E21*F21,2)</f>
        <v>0</v>
      </c>
      <c r="H21" s="19">
        <f>ROUND(E21-G21,2)</f>
        <v>19.25</v>
      </c>
    </row>
    <row r="22" ht="15">
      <c r="A22" s="5" t="s">
        <v>25</v>
      </c>
    </row>
    <row r="23" spans="1:8" ht="15">
      <c r="A23" s="2" t="s">
        <v>26</v>
      </c>
      <c r="B23" s="2" t="s">
        <v>16</v>
      </c>
      <c r="C23" s="6">
        <v>0.14</v>
      </c>
      <c r="D23" s="2">
        <v>96</v>
      </c>
      <c r="E23" s="19">
        <f aca="true" t="shared" si="0" ref="E23:E28">ROUND(C23*D23,2)</f>
        <v>13.44</v>
      </c>
      <c r="F23" s="3">
        <v>0</v>
      </c>
      <c r="G23" s="19">
        <f aca="true" t="shared" si="1" ref="G23:G28">ROUND(E23*F23,2)</f>
        <v>0</v>
      </c>
      <c r="H23" s="19">
        <f aca="true" t="shared" si="2" ref="H23:H28">ROUND(E23-G23,2)</f>
        <v>13.44</v>
      </c>
    </row>
    <row r="24" spans="1:8" ht="15">
      <c r="A24" s="2" t="s">
        <v>29</v>
      </c>
      <c r="B24" s="2" t="s">
        <v>28</v>
      </c>
      <c r="C24" s="6">
        <v>12.64</v>
      </c>
      <c r="D24" s="2">
        <v>1</v>
      </c>
      <c r="E24" s="19">
        <f t="shared" si="0"/>
        <v>12.64</v>
      </c>
      <c r="F24" s="3">
        <v>0</v>
      </c>
      <c r="G24" s="19">
        <f t="shared" si="1"/>
        <v>0</v>
      </c>
      <c r="H24" s="19">
        <f t="shared" si="2"/>
        <v>12.64</v>
      </c>
    </row>
    <row r="25" spans="1:8" ht="15">
      <c r="A25" s="2" t="s">
        <v>30</v>
      </c>
      <c r="B25" s="2" t="s">
        <v>16</v>
      </c>
      <c r="C25" s="6">
        <v>4.57</v>
      </c>
      <c r="D25" s="2">
        <v>2</v>
      </c>
      <c r="E25" s="19">
        <f t="shared" si="0"/>
        <v>9.14</v>
      </c>
      <c r="F25" s="3">
        <v>0</v>
      </c>
      <c r="G25" s="19">
        <f t="shared" si="1"/>
        <v>0</v>
      </c>
      <c r="H25" s="19">
        <f t="shared" si="2"/>
        <v>9.14</v>
      </c>
    </row>
    <row r="26" spans="1:8" ht="15">
      <c r="A26" s="2" t="s">
        <v>31</v>
      </c>
      <c r="B26" s="2" t="s">
        <v>28</v>
      </c>
      <c r="C26" s="6">
        <v>11.2</v>
      </c>
      <c r="D26" s="2">
        <v>2</v>
      </c>
      <c r="E26" s="19">
        <f t="shared" si="0"/>
        <v>22.4</v>
      </c>
      <c r="F26" s="3">
        <v>0</v>
      </c>
      <c r="G26" s="19">
        <f t="shared" si="1"/>
        <v>0</v>
      </c>
      <c r="H26" s="19">
        <f t="shared" si="2"/>
        <v>22.4</v>
      </c>
    </row>
    <row r="27" spans="1:8" ht="15">
      <c r="A27" s="2" t="s">
        <v>32</v>
      </c>
      <c r="B27" s="2" t="s">
        <v>16</v>
      </c>
      <c r="C27" s="6">
        <v>0.15</v>
      </c>
      <c r="D27" s="2">
        <v>48</v>
      </c>
      <c r="E27" s="19">
        <f t="shared" si="0"/>
        <v>7.2</v>
      </c>
      <c r="F27" s="3">
        <v>0</v>
      </c>
      <c r="G27" s="19">
        <f t="shared" si="1"/>
        <v>0</v>
      </c>
      <c r="H27" s="19">
        <f t="shared" si="2"/>
        <v>7.2</v>
      </c>
    </row>
    <row r="28" spans="1:8" ht="15">
      <c r="A28" s="2" t="s">
        <v>33</v>
      </c>
      <c r="B28" s="2" t="s">
        <v>28</v>
      </c>
      <c r="C28" s="6">
        <v>6.53</v>
      </c>
      <c r="D28" s="2">
        <v>2</v>
      </c>
      <c r="E28" s="19">
        <f t="shared" si="0"/>
        <v>13.06</v>
      </c>
      <c r="F28" s="3">
        <v>0</v>
      </c>
      <c r="G28" s="19">
        <f t="shared" si="1"/>
        <v>0</v>
      </c>
      <c r="H28" s="19">
        <f t="shared" si="2"/>
        <v>13.06</v>
      </c>
    </row>
    <row r="29" ht="15">
      <c r="A29" s="5" t="s">
        <v>34</v>
      </c>
    </row>
    <row r="30" spans="1:8" ht="15">
      <c r="A30" s="2" t="s">
        <v>35</v>
      </c>
      <c r="B30" s="2" t="s">
        <v>36</v>
      </c>
      <c r="C30" s="6">
        <v>7.43</v>
      </c>
      <c r="D30" s="2">
        <v>0.75</v>
      </c>
      <c r="E30" s="19">
        <f>ROUND(C30*D30,2)</f>
        <v>5.57</v>
      </c>
      <c r="F30" s="3">
        <v>0</v>
      </c>
      <c r="G30" s="19">
        <f>ROUND(E30*F30,2)</f>
        <v>0</v>
      </c>
      <c r="H30" s="19">
        <f>ROUND(E30-G30,2)</f>
        <v>5.57</v>
      </c>
    </row>
    <row r="31" spans="1:8" ht="15">
      <c r="A31" s="2" t="s">
        <v>87</v>
      </c>
      <c r="B31" s="2" t="s">
        <v>88</v>
      </c>
      <c r="C31" s="6">
        <v>1.32</v>
      </c>
      <c r="D31" s="2">
        <v>14</v>
      </c>
      <c r="E31" s="19">
        <f>ROUND(C31*D31,2)</f>
        <v>18.48</v>
      </c>
      <c r="F31" s="3">
        <v>0</v>
      </c>
      <c r="G31" s="19">
        <f>ROUND(E31*F31,2)</f>
        <v>0</v>
      </c>
      <c r="H31" s="19">
        <f>ROUND(E31-G31,2)</f>
        <v>18.48</v>
      </c>
    </row>
    <row r="32" spans="1:8" ht="15">
      <c r="A32" s="2" t="s">
        <v>122</v>
      </c>
      <c r="B32" s="2" t="s">
        <v>43</v>
      </c>
      <c r="C32" s="6">
        <v>8</v>
      </c>
      <c r="D32" s="2">
        <v>1</v>
      </c>
      <c r="E32" s="19">
        <f>ROUND(C32*D32,2)</f>
        <v>8</v>
      </c>
      <c r="F32" s="3">
        <v>0</v>
      </c>
      <c r="G32" s="19">
        <f>ROUND(E32*F32,2)</f>
        <v>0</v>
      </c>
      <c r="H32" s="19">
        <f>ROUND(E32-G32,2)</f>
        <v>8</v>
      </c>
    </row>
    <row r="33" ht="15">
      <c r="A33" s="5" t="s">
        <v>37</v>
      </c>
    </row>
    <row r="34" spans="1:8" ht="15">
      <c r="A34" s="2" t="s">
        <v>38</v>
      </c>
      <c r="B34" s="2" t="s">
        <v>36</v>
      </c>
      <c r="C34" s="6">
        <v>1.51</v>
      </c>
      <c r="D34" s="2">
        <v>50</v>
      </c>
      <c r="E34" s="19">
        <f>ROUND(C34*D34,2)</f>
        <v>75.5</v>
      </c>
      <c r="F34" s="3">
        <v>0</v>
      </c>
      <c r="G34" s="19">
        <f>ROUND(E34*F34,2)</f>
        <v>0</v>
      </c>
      <c r="H34" s="19">
        <f>ROUND(E34-G34,2)</f>
        <v>75.5</v>
      </c>
    </row>
    <row r="35" ht="15">
      <c r="A35" s="5" t="s">
        <v>39</v>
      </c>
    </row>
    <row r="36" spans="1:8" ht="15">
      <c r="A36" s="2" t="s">
        <v>40</v>
      </c>
      <c r="B36" s="2" t="s">
        <v>28</v>
      </c>
      <c r="C36" s="6">
        <v>3.28</v>
      </c>
      <c r="D36" s="2">
        <v>1.1</v>
      </c>
      <c r="E36" s="19">
        <f>ROUND(C36*D36,2)</f>
        <v>3.61</v>
      </c>
      <c r="F36" s="3">
        <v>0</v>
      </c>
      <c r="G36" s="19">
        <f>ROUND(E36*F36,2)</f>
        <v>0</v>
      </c>
      <c r="H36" s="19">
        <f>ROUND(E36-G36,2)</f>
        <v>3.61</v>
      </c>
    </row>
    <row r="37" ht="15">
      <c r="A37" s="5" t="s">
        <v>41</v>
      </c>
    </row>
    <row r="38" spans="1:8" ht="15">
      <c r="A38" s="2" t="s">
        <v>42</v>
      </c>
      <c r="B38" s="2" t="s">
        <v>43</v>
      </c>
      <c r="C38" s="6">
        <v>7.5</v>
      </c>
      <c r="D38" s="2">
        <v>1</v>
      </c>
      <c r="E38" s="19">
        <f>ROUND(C38*D38,2)</f>
        <v>7.5</v>
      </c>
      <c r="F38" s="3">
        <v>0</v>
      </c>
      <c r="G38" s="19">
        <f>ROUND(E38*F38,2)</f>
        <v>0</v>
      </c>
      <c r="H38" s="19">
        <f>ROUND(E38-G38,2)</f>
        <v>7.5</v>
      </c>
    </row>
    <row r="39" ht="15">
      <c r="A39" s="5" t="s">
        <v>44</v>
      </c>
    </row>
    <row r="40" spans="1:8" ht="15">
      <c r="A40" s="2" t="s">
        <v>45</v>
      </c>
      <c r="B40" s="2" t="s">
        <v>8</v>
      </c>
      <c r="C40" s="6">
        <v>0.27</v>
      </c>
      <c r="D40" s="14">
        <f>D7</f>
        <v>53</v>
      </c>
      <c r="E40" s="19">
        <f>ROUND(C40*D40,2)</f>
        <v>14.31</v>
      </c>
      <c r="F40" s="3">
        <v>0</v>
      </c>
      <c r="G40" s="19">
        <f>ROUND(E40*F40,2)</f>
        <v>0</v>
      </c>
      <c r="H40" s="19">
        <f>ROUND(E40-G40,2)</f>
        <v>14.31</v>
      </c>
    </row>
    <row r="41" ht="15">
      <c r="A41" s="5" t="s">
        <v>90</v>
      </c>
    </row>
    <row r="42" spans="1:8" ht="15">
      <c r="A42" s="2" t="s">
        <v>91</v>
      </c>
      <c r="B42" s="2" t="s">
        <v>43</v>
      </c>
      <c r="C42" s="6">
        <v>4.5</v>
      </c>
      <c r="D42" s="2">
        <v>0.5</v>
      </c>
      <c r="E42" s="19">
        <f>ROUND(C42*D42,2)</f>
        <v>2.25</v>
      </c>
      <c r="F42" s="3">
        <v>0</v>
      </c>
      <c r="G42" s="19">
        <f>ROUND(E42*F42,2)</f>
        <v>0</v>
      </c>
      <c r="H42" s="19">
        <f>ROUND(E42-G42,2)</f>
        <v>2.25</v>
      </c>
    </row>
    <row r="43" ht="15">
      <c r="A43" s="5" t="s">
        <v>46</v>
      </c>
    </row>
    <row r="44" spans="1:8" ht="15">
      <c r="A44" s="2" t="s">
        <v>47</v>
      </c>
      <c r="B44" s="2" t="s">
        <v>48</v>
      </c>
      <c r="C44" s="6">
        <v>46</v>
      </c>
      <c r="D44" s="2">
        <v>0.333</v>
      </c>
      <c r="E44" s="19">
        <f>ROUND(C44*D44,2)</f>
        <v>15.32</v>
      </c>
      <c r="F44" s="3">
        <v>0</v>
      </c>
      <c r="G44" s="19">
        <f>ROUND(E44*F44,2)</f>
        <v>0</v>
      </c>
      <c r="H44" s="19">
        <f>ROUND(E44-G44,2)</f>
        <v>15.32</v>
      </c>
    </row>
    <row r="45" ht="15">
      <c r="A45" s="5" t="s">
        <v>49</v>
      </c>
    </row>
    <row r="46" spans="1:8" ht="15">
      <c r="A46" s="2" t="s">
        <v>50</v>
      </c>
      <c r="B46" s="2" t="s">
        <v>43</v>
      </c>
      <c r="C46" s="6">
        <v>6.5</v>
      </c>
      <c r="D46" s="2">
        <v>1</v>
      </c>
      <c r="E46" s="19">
        <f>ROUND(C46*D46,2)</f>
        <v>6.5</v>
      </c>
      <c r="F46" s="3">
        <v>0</v>
      </c>
      <c r="G46" s="19">
        <f>ROUND(E46*F46,2)</f>
        <v>0</v>
      </c>
      <c r="H46" s="19">
        <f>ROUND(E46-G46,2)</f>
        <v>6.5</v>
      </c>
    </row>
    <row r="47" ht="15">
      <c r="A47" s="5" t="s">
        <v>51</v>
      </c>
    </row>
    <row r="48" spans="1:8" ht="15">
      <c r="A48" s="2" t="s">
        <v>52</v>
      </c>
      <c r="B48" s="2" t="s">
        <v>16</v>
      </c>
      <c r="C48" s="6">
        <v>2.14</v>
      </c>
      <c r="D48" s="2">
        <v>1.4</v>
      </c>
      <c r="E48" s="19">
        <f>ROUND(C48*D48,2)</f>
        <v>3</v>
      </c>
      <c r="F48" s="3">
        <v>0</v>
      </c>
      <c r="G48" s="19">
        <f>ROUND(E48*F48,2)</f>
        <v>0</v>
      </c>
      <c r="H48" s="19">
        <f>ROUND(E48-G48,2)</f>
        <v>3</v>
      </c>
    </row>
    <row r="49" ht="15">
      <c r="A49" s="5" t="s">
        <v>53</v>
      </c>
    </row>
    <row r="50" spans="1:8" ht="15">
      <c r="A50" s="2" t="s">
        <v>54</v>
      </c>
      <c r="B50" s="2" t="s">
        <v>43</v>
      </c>
      <c r="C50" s="6">
        <v>10</v>
      </c>
      <c r="D50" s="2">
        <v>0.333</v>
      </c>
      <c r="E50" s="19">
        <f>ROUND(C50*D50,2)</f>
        <v>3.33</v>
      </c>
      <c r="F50" s="3">
        <v>0</v>
      </c>
      <c r="G50" s="19">
        <f>ROUND(E50*F50,2)</f>
        <v>0</v>
      </c>
      <c r="H50" s="19">
        <f>ROUND(E50-G50,2)</f>
        <v>3.33</v>
      </c>
    </row>
    <row r="51" ht="15">
      <c r="A51" s="5" t="s">
        <v>55</v>
      </c>
    </row>
    <row r="52" spans="1:8" ht="15">
      <c r="A52" s="2" t="s">
        <v>56</v>
      </c>
      <c r="B52" s="2" t="s">
        <v>57</v>
      </c>
      <c r="C52" s="6">
        <v>13.51</v>
      </c>
      <c r="D52" s="2">
        <v>0.4583</v>
      </c>
      <c r="E52" s="19">
        <f>ROUND(C52*D52,2)</f>
        <v>6.19</v>
      </c>
      <c r="F52" s="3">
        <v>0</v>
      </c>
      <c r="G52" s="19">
        <f>ROUND(E52*F52,2)</f>
        <v>0</v>
      </c>
      <c r="H52" s="19">
        <f>ROUND(E52-G52,2)</f>
        <v>6.19</v>
      </c>
    </row>
    <row r="53" spans="1:8" ht="15">
      <c r="A53" s="2" t="s">
        <v>58</v>
      </c>
      <c r="B53" s="2" t="s">
        <v>57</v>
      </c>
      <c r="C53" s="6">
        <v>13.51</v>
      </c>
      <c r="D53" s="2">
        <v>0.1022</v>
      </c>
      <c r="E53" s="19">
        <f>ROUND(C53*D53,2)</f>
        <v>1.38</v>
      </c>
      <c r="F53" s="3">
        <v>0</v>
      </c>
      <c r="G53" s="19">
        <f>ROUND(E53*F53,2)</f>
        <v>0</v>
      </c>
      <c r="H53" s="19">
        <f>ROUND(E53-G53,2)</f>
        <v>1.38</v>
      </c>
    </row>
    <row r="54" ht="15">
      <c r="A54" s="5" t="s">
        <v>82</v>
      </c>
    </row>
    <row r="55" spans="1:8" ht="15">
      <c r="A55" s="2" t="s">
        <v>83</v>
      </c>
      <c r="B55" s="2" t="s">
        <v>57</v>
      </c>
      <c r="C55" s="6">
        <v>9.06</v>
      </c>
      <c r="D55" s="2">
        <v>0.3125</v>
      </c>
      <c r="E55" s="19">
        <f>ROUND(C55*D55,2)</f>
        <v>2.83</v>
      </c>
      <c r="F55" s="3">
        <v>0</v>
      </c>
      <c r="G55" s="19">
        <f>ROUND(E55*F55,2)</f>
        <v>0</v>
      </c>
      <c r="H55" s="19">
        <f>ROUND(E55-G55,2)</f>
        <v>2.83</v>
      </c>
    </row>
    <row r="56" ht="15">
      <c r="A56" s="5" t="s">
        <v>59</v>
      </c>
    </row>
    <row r="57" spans="1:8" ht="15">
      <c r="A57" s="2" t="s">
        <v>60</v>
      </c>
      <c r="B57" s="2" t="s">
        <v>57</v>
      </c>
      <c r="C57" s="6">
        <v>9.06</v>
      </c>
      <c r="D57" s="2">
        <v>0.11</v>
      </c>
      <c r="E57" s="19">
        <f>ROUND(C57*D57,2)</f>
        <v>1</v>
      </c>
      <c r="F57" s="3">
        <v>0</v>
      </c>
      <c r="G57" s="19">
        <f>ROUND(E57*F57,2)</f>
        <v>0</v>
      </c>
      <c r="H57" s="19">
        <f>ROUND(E57-G57,2)</f>
        <v>1</v>
      </c>
    </row>
    <row r="58" spans="1:8" ht="15">
      <c r="A58" s="2" t="s">
        <v>61</v>
      </c>
      <c r="B58" s="2" t="s">
        <v>57</v>
      </c>
      <c r="C58" s="6">
        <v>13.49</v>
      </c>
      <c r="D58" s="2">
        <v>0.3218</v>
      </c>
      <c r="E58" s="19">
        <f>ROUND(C58*D58,2)</f>
        <v>4.34</v>
      </c>
      <c r="F58" s="3">
        <v>0</v>
      </c>
      <c r="G58" s="19">
        <f>ROUND(E58*F58,2)</f>
        <v>0</v>
      </c>
      <c r="H58" s="19">
        <f>ROUND(E58-G58,2)</f>
        <v>4.34</v>
      </c>
    </row>
    <row r="59" ht="15">
      <c r="A59" s="5" t="s">
        <v>62</v>
      </c>
    </row>
    <row r="60" spans="1:8" ht="15">
      <c r="A60" s="2" t="s">
        <v>56</v>
      </c>
      <c r="B60" s="2" t="s">
        <v>18</v>
      </c>
      <c r="C60" s="6">
        <v>1.8</v>
      </c>
      <c r="D60" s="2">
        <v>4.3237</v>
      </c>
      <c r="E60" s="19">
        <f>ROUND(C60*D60,2)</f>
        <v>7.78</v>
      </c>
      <c r="F60" s="3">
        <v>0</v>
      </c>
      <c r="G60" s="19">
        <f>ROUND(E60*F60,2)</f>
        <v>0</v>
      </c>
      <c r="H60" s="19">
        <f>ROUND(E60-G60,2)</f>
        <v>7.78</v>
      </c>
    </row>
    <row r="61" spans="1:8" ht="15">
      <c r="A61" s="2" t="s">
        <v>58</v>
      </c>
      <c r="B61" s="2" t="s">
        <v>18</v>
      </c>
      <c r="C61" s="6">
        <v>1.8</v>
      </c>
      <c r="D61" s="2">
        <v>1.3936</v>
      </c>
      <c r="E61" s="19">
        <f>ROUND(C61*D61,2)</f>
        <v>2.51</v>
      </c>
      <c r="F61" s="3">
        <v>0</v>
      </c>
      <c r="G61" s="19">
        <f>ROUND(E61*F61,2)</f>
        <v>0</v>
      </c>
      <c r="H61" s="19">
        <f>ROUND(E61-G61,2)</f>
        <v>2.51</v>
      </c>
    </row>
    <row r="62" spans="1:8" ht="15">
      <c r="A62" s="2" t="s">
        <v>92</v>
      </c>
      <c r="B62" s="2" t="s">
        <v>18</v>
      </c>
      <c r="C62" s="6">
        <v>1.8</v>
      </c>
      <c r="D62" s="2">
        <v>10.9975</v>
      </c>
      <c r="E62" s="19">
        <f>ROUND(C62*D62,2)</f>
        <v>19.8</v>
      </c>
      <c r="F62" s="3">
        <v>0</v>
      </c>
      <c r="G62" s="19">
        <f>ROUND(E62*F62,2)</f>
        <v>0</v>
      </c>
      <c r="H62" s="19">
        <f>ROUND(E62-G62,2)</f>
        <v>19.8</v>
      </c>
    </row>
    <row r="63" ht="15">
      <c r="A63" s="5" t="s">
        <v>63</v>
      </c>
    </row>
    <row r="64" spans="1:8" ht="15">
      <c r="A64" s="2" t="s">
        <v>60</v>
      </c>
      <c r="B64" s="2" t="s">
        <v>43</v>
      </c>
      <c r="C64" s="6">
        <v>4.76</v>
      </c>
      <c r="D64" s="2">
        <v>1</v>
      </c>
      <c r="E64" s="19">
        <f>ROUND(C64*D64,2)</f>
        <v>4.76</v>
      </c>
      <c r="F64" s="3">
        <v>0</v>
      </c>
      <c r="G64" s="19">
        <f>ROUND(E64*F64,2)</f>
        <v>0</v>
      </c>
      <c r="H64" s="19">
        <f aca="true" t="shared" si="3" ref="H64:H70">ROUND(E64-G64,2)</f>
        <v>4.76</v>
      </c>
    </row>
    <row r="65" spans="1:8" ht="15">
      <c r="A65" s="2" t="s">
        <v>56</v>
      </c>
      <c r="B65" s="2" t="s">
        <v>43</v>
      </c>
      <c r="C65" s="6">
        <v>2.39</v>
      </c>
      <c r="D65" s="2">
        <v>1</v>
      </c>
      <c r="E65" s="19">
        <f>ROUND(C65*D65,2)</f>
        <v>2.39</v>
      </c>
      <c r="F65" s="3">
        <v>0</v>
      </c>
      <c r="G65" s="19">
        <f>ROUND(E65*F65,2)</f>
        <v>0</v>
      </c>
      <c r="H65" s="19">
        <f t="shared" si="3"/>
        <v>2.39</v>
      </c>
    </row>
    <row r="66" spans="1:8" ht="15">
      <c r="A66" s="2" t="s">
        <v>58</v>
      </c>
      <c r="B66" s="2" t="s">
        <v>43</v>
      </c>
      <c r="C66" s="6">
        <v>3.49</v>
      </c>
      <c r="D66" s="2">
        <v>1</v>
      </c>
      <c r="E66" s="19">
        <f>ROUND(C66*D66,2)</f>
        <v>3.49</v>
      </c>
      <c r="F66" s="3">
        <v>0</v>
      </c>
      <c r="G66" s="19">
        <f>ROUND(E66*F66,2)</f>
        <v>0</v>
      </c>
      <c r="H66" s="19">
        <f t="shared" si="3"/>
        <v>3.49</v>
      </c>
    </row>
    <row r="67" spans="1:8" ht="15">
      <c r="A67" s="2" t="s">
        <v>92</v>
      </c>
      <c r="B67" s="2" t="s">
        <v>43</v>
      </c>
      <c r="C67" s="6">
        <v>13.8</v>
      </c>
      <c r="D67" s="2">
        <v>1</v>
      </c>
      <c r="E67" s="19">
        <f>ROUND(C67*D67,2)</f>
        <v>13.8</v>
      </c>
      <c r="F67" s="3">
        <v>0</v>
      </c>
      <c r="G67" s="19">
        <f>ROUND(E67*F67,2)</f>
        <v>0</v>
      </c>
      <c r="H67" s="19">
        <f t="shared" si="3"/>
        <v>13.8</v>
      </c>
    </row>
    <row r="68" spans="1:8" ht="15">
      <c r="A68" s="7" t="s">
        <v>64</v>
      </c>
      <c r="B68" s="7" t="s">
        <v>43</v>
      </c>
      <c r="C68" s="8">
        <v>10.06</v>
      </c>
      <c r="D68" s="7">
        <v>1</v>
      </c>
      <c r="E68" s="18">
        <f>ROUND(C68*D68,2)</f>
        <v>10.06</v>
      </c>
      <c r="F68" s="9">
        <v>0</v>
      </c>
      <c r="G68" s="18">
        <f>ROUND(E68*F68,2)</f>
        <v>0</v>
      </c>
      <c r="H68" s="18">
        <f t="shared" si="3"/>
        <v>10.06</v>
      </c>
    </row>
    <row r="69" spans="1:8" ht="15">
      <c r="A69" s="1" t="s">
        <v>65</v>
      </c>
      <c r="E69" s="19">
        <f>SUM(E12:E68)</f>
        <v>427.3099999999999</v>
      </c>
      <c r="G69" s="4">
        <f>SUM(G12:G68)</f>
        <v>0</v>
      </c>
      <c r="H69" s="4">
        <f t="shared" si="3"/>
        <v>427.31</v>
      </c>
    </row>
    <row r="70" spans="1:8" ht="15">
      <c r="A70" s="1" t="s">
        <v>66</v>
      </c>
      <c r="E70" s="19">
        <f>+E8-E69</f>
        <v>97.39000000000016</v>
      </c>
      <c r="G70" s="4">
        <f>+G8-G69</f>
        <v>0</v>
      </c>
      <c r="H70" s="4">
        <f t="shared" si="3"/>
        <v>97.39</v>
      </c>
    </row>
    <row r="71" ht="15">
      <c r="A71" t="s">
        <v>10</v>
      </c>
    </row>
    <row r="72" ht="15">
      <c r="A72" s="1" t="s">
        <v>67</v>
      </c>
    </row>
    <row r="73" spans="1:8" ht="15">
      <c r="A73" s="2" t="s">
        <v>60</v>
      </c>
      <c r="B73" s="2" t="s">
        <v>43</v>
      </c>
      <c r="C73" s="6">
        <v>9.06</v>
      </c>
      <c r="D73" s="2">
        <v>1</v>
      </c>
      <c r="E73" s="19">
        <f>ROUND(C73*D73,2)</f>
        <v>9.06</v>
      </c>
      <c r="F73" s="3">
        <v>0</v>
      </c>
      <c r="G73" s="19">
        <f>ROUND(E73*F73,2)</f>
        <v>0</v>
      </c>
      <c r="H73" s="19">
        <f aca="true" t="shared" si="4" ref="H73:H79">ROUND(E73-G73,2)</f>
        <v>9.06</v>
      </c>
    </row>
    <row r="74" spans="1:8" ht="15">
      <c r="A74" s="2" t="s">
        <v>56</v>
      </c>
      <c r="B74" s="2" t="s">
        <v>43</v>
      </c>
      <c r="C74" s="6">
        <v>15.01</v>
      </c>
      <c r="D74" s="2">
        <v>1</v>
      </c>
      <c r="E74" s="19">
        <f>ROUND(C74*D74,2)</f>
        <v>15.01</v>
      </c>
      <c r="F74" s="3">
        <v>0</v>
      </c>
      <c r="G74" s="19">
        <f>ROUND(E74*F74,2)</f>
        <v>0</v>
      </c>
      <c r="H74" s="19">
        <f t="shared" si="4"/>
        <v>15.01</v>
      </c>
    </row>
    <row r="75" spans="1:8" ht="15">
      <c r="A75" s="2" t="s">
        <v>58</v>
      </c>
      <c r="B75" s="2" t="s">
        <v>43</v>
      </c>
      <c r="C75" s="6">
        <v>13.77</v>
      </c>
      <c r="D75" s="2">
        <v>1</v>
      </c>
      <c r="E75" s="19">
        <f>ROUND(C75*D75,2)</f>
        <v>13.77</v>
      </c>
      <c r="F75" s="3">
        <v>0</v>
      </c>
      <c r="G75" s="19">
        <f>ROUND(E75*F75,2)</f>
        <v>0</v>
      </c>
      <c r="H75" s="19">
        <f t="shared" si="4"/>
        <v>13.77</v>
      </c>
    </row>
    <row r="76" spans="1:8" ht="15">
      <c r="A76" s="7" t="s">
        <v>92</v>
      </c>
      <c r="B76" s="7" t="s">
        <v>43</v>
      </c>
      <c r="C76" s="8">
        <v>42.34</v>
      </c>
      <c r="D76" s="7">
        <v>1</v>
      </c>
      <c r="E76" s="18">
        <f>ROUND(C76*D76,2)</f>
        <v>42.34</v>
      </c>
      <c r="F76" s="9">
        <v>0</v>
      </c>
      <c r="G76" s="18">
        <f>ROUND(E76*F76,2)</f>
        <v>0</v>
      </c>
      <c r="H76" s="18">
        <f t="shared" si="4"/>
        <v>42.34</v>
      </c>
    </row>
    <row r="77" spans="1:8" ht="15">
      <c r="A77" s="1" t="s">
        <v>68</v>
      </c>
      <c r="E77" s="19">
        <f>SUM(E73:E76)</f>
        <v>80.18</v>
      </c>
      <c r="G77" s="4">
        <f>SUM(G73:G76)</f>
        <v>0</v>
      </c>
      <c r="H77" s="4">
        <f t="shared" si="4"/>
        <v>80.18</v>
      </c>
    </row>
    <row r="78" spans="1:8" ht="15">
      <c r="A78" s="1" t="s">
        <v>69</v>
      </c>
      <c r="E78" s="19">
        <f>+E69+E77</f>
        <v>507.4899999999999</v>
      </c>
      <c r="G78" s="4">
        <f>+G69+G77</f>
        <v>0</v>
      </c>
      <c r="H78" s="4">
        <f t="shared" si="4"/>
        <v>507.49</v>
      </c>
    </row>
    <row r="79" spans="1:8" ht="15">
      <c r="A79" s="1" t="s">
        <v>70</v>
      </c>
      <c r="E79" s="19">
        <f>+E8-E78</f>
        <v>17.21000000000015</v>
      </c>
      <c r="G79" s="4">
        <f>+G8-G78</f>
        <v>0</v>
      </c>
      <c r="H79" s="4">
        <f t="shared" si="4"/>
        <v>17.21</v>
      </c>
    </row>
    <row r="80" ht="15">
      <c r="A80" t="s">
        <v>1</v>
      </c>
    </row>
    <row r="81" ht="15">
      <c r="A81" t="s">
        <v>118</v>
      </c>
    </row>
    <row r="83" ht="15">
      <c r="A83" s="1" t="s">
        <v>71</v>
      </c>
    </row>
    <row r="84" ht="15">
      <c r="A84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49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89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123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124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50</v>
      </c>
      <c r="E7" s="18">
        <f>ROUND(C7*D7,2)</f>
        <v>495</v>
      </c>
      <c r="F7" s="9">
        <v>0</v>
      </c>
      <c r="G7" s="18">
        <f>ROUND(E7*F7,2)</f>
        <v>0</v>
      </c>
      <c r="H7" s="18">
        <f>ROUND(E7-G7,2)</f>
        <v>495</v>
      </c>
    </row>
    <row r="8" spans="1:8" ht="15">
      <c r="A8" s="1" t="s">
        <v>9</v>
      </c>
      <c r="E8" s="19">
        <f>SUM(E7:E7)</f>
        <v>495</v>
      </c>
      <c r="G8" s="4">
        <f>SUM(G7:G7)</f>
        <v>0</v>
      </c>
      <c r="H8" s="4">
        <f>ROUND(E8-G8,2)</f>
        <v>495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4</v>
      </c>
      <c r="E12" s="19">
        <f>ROUND(C12*D12,2)</f>
        <v>26</v>
      </c>
      <c r="F12" s="3">
        <v>0</v>
      </c>
      <c r="G12" s="19">
        <f>ROUND(E12*F12,2)</f>
        <v>0</v>
      </c>
      <c r="H12" s="19">
        <f>ROUND(E12-G12,2)</f>
        <v>26</v>
      </c>
    </row>
    <row r="13" ht="15">
      <c r="A13" s="5" t="s">
        <v>19</v>
      </c>
    </row>
    <row r="14" spans="1:8" ht="15">
      <c r="A14" s="2" t="s">
        <v>20</v>
      </c>
      <c r="B14" s="2" t="s">
        <v>21</v>
      </c>
      <c r="C14" s="6">
        <v>18.75</v>
      </c>
      <c r="D14" s="2">
        <v>0.87</v>
      </c>
      <c r="E14" s="19">
        <f>ROUND(C14*D14,2)</f>
        <v>16.31</v>
      </c>
      <c r="F14" s="3">
        <v>0</v>
      </c>
      <c r="G14" s="19">
        <f>ROUND(E14*F14,2)</f>
        <v>0</v>
      </c>
      <c r="H14" s="19">
        <f>ROUND(E14-G14,2)</f>
        <v>16.31</v>
      </c>
    </row>
    <row r="15" spans="1:8" ht="15">
      <c r="A15" s="2" t="s">
        <v>22</v>
      </c>
      <c r="B15" s="2" t="s">
        <v>21</v>
      </c>
      <c r="C15" s="6">
        <v>18.98</v>
      </c>
      <c r="D15" s="2">
        <v>1.33</v>
      </c>
      <c r="E15" s="19">
        <f>ROUND(C15*D15,2)</f>
        <v>25.24</v>
      </c>
      <c r="F15" s="3">
        <v>0</v>
      </c>
      <c r="G15" s="19">
        <f>ROUND(E15*F15,2)</f>
        <v>0</v>
      </c>
      <c r="H15" s="19">
        <f>ROUND(E15-G15,2)</f>
        <v>25.24</v>
      </c>
    </row>
    <row r="16" ht="15">
      <c r="A16" s="5" t="s">
        <v>23</v>
      </c>
    </row>
    <row r="17" spans="1:8" ht="15">
      <c r="A17" s="2" t="s">
        <v>24</v>
      </c>
      <c r="B17" s="2" t="s">
        <v>16</v>
      </c>
      <c r="C17" s="6">
        <v>4.25</v>
      </c>
      <c r="D17" s="2">
        <v>1.6</v>
      </c>
      <c r="E17" s="19">
        <f>ROUND(C17*D17,2)</f>
        <v>6.8</v>
      </c>
      <c r="F17" s="3">
        <v>0</v>
      </c>
      <c r="G17" s="19">
        <f>ROUND(E17*F17,2)</f>
        <v>0</v>
      </c>
      <c r="H17" s="19">
        <f>ROUND(E17-G17,2)</f>
        <v>6.8</v>
      </c>
    </row>
    <row r="18" spans="1:8" ht="15">
      <c r="A18" s="2" t="s">
        <v>120</v>
      </c>
      <c r="B18" s="2" t="s">
        <v>16</v>
      </c>
      <c r="C18" s="6">
        <v>2.75</v>
      </c>
      <c r="D18" s="2">
        <v>7</v>
      </c>
      <c r="E18" s="19">
        <f>ROUND(C18*D18,2)</f>
        <v>19.25</v>
      </c>
      <c r="F18" s="3">
        <v>0</v>
      </c>
      <c r="G18" s="19">
        <f>ROUND(E18*F18,2)</f>
        <v>0</v>
      </c>
      <c r="H18" s="19">
        <f>ROUND(E18-G18,2)</f>
        <v>19.25</v>
      </c>
    </row>
    <row r="19" ht="15">
      <c r="A19" s="5" t="s">
        <v>25</v>
      </c>
    </row>
    <row r="20" spans="1:8" ht="15">
      <c r="A20" s="2" t="s">
        <v>31</v>
      </c>
      <c r="B20" s="2" t="s">
        <v>28</v>
      </c>
      <c r="C20" s="6">
        <v>11.2</v>
      </c>
      <c r="D20" s="2">
        <v>2</v>
      </c>
      <c r="E20" s="19">
        <f>ROUND(C20*D20,2)</f>
        <v>22.4</v>
      </c>
      <c r="F20" s="3">
        <v>0</v>
      </c>
      <c r="G20" s="19">
        <f>ROUND(E20*F20,2)</f>
        <v>0</v>
      </c>
      <c r="H20" s="19">
        <f>ROUND(E20-G20,2)</f>
        <v>22.4</v>
      </c>
    </row>
    <row r="21" spans="1:8" ht="15">
      <c r="A21" s="2" t="s">
        <v>32</v>
      </c>
      <c r="B21" s="2" t="s">
        <v>16</v>
      </c>
      <c r="C21" s="6">
        <v>0.15</v>
      </c>
      <c r="D21" s="2">
        <v>48</v>
      </c>
      <c r="E21" s="19">
        <f>ROUND(C21*D21,2)</f>
        <v>7.2</v>
      </c>
      <c r="F21" s="3">
        <v>0</v>
      </c>
      <c r="G21" s="19">
        <f>ROUND(E21*F21,2)</f>
        <v>0</v>
      </c>
      <c r="H21" s="19">
        <f>ROUND(E21-G21,2)</f>
        <v>7.2</v>
      </c>
    </row>
    <row r="22" spans="1:8" ht="15">
      <c r="A22" s="2" t="s">
        <v>26</v>
      </c>
      <c r="B22" s="2" t="s">
        <v>16</v>
      </c>
      <c r="C22" s="6">
        <v>0.14</v>
      </c>
      <c r="D22" s="2">
        <v>32</v>
      </c>
      <c r="E22" s="19">
        <f>ROUND(C22*D22,2)</f>
        <v>4.48</v>
      </c>
      <c r="F22" s="3">
        <v>0</v>
      </c>
      <c r="G22" s="19">
        <f>ROUND(E22*F22,2)</f>
        <v>0</v>
      </c>
      <c r="H22" s="19">
        <f>ROUND(E22-G22,2)</f>
        <v>4.48</v>
      </c>
    </row>
    <row r="23" spans="1:8" ht="15">
      <c r="A23" s="2" t="s">
        <v>33</v>
      </c>
      <c r="B23" s="2" t="s">
        <v>28</v>
      </c>
      <c r="C23" s="6">
        <v>6.53</v>
      </c>
      <c r="D23" s="2">
        <v>2</v>
      </c>
      <c r="E23" s="19">
        <f>ROUND(C23*D23,2)</f>
        <v>13.06</v>
      </c>
      <c r="F23" s="3">
        <v>0</v>
      </c>
      <c r="G23" s="19">
        <f>ROUND(E23*F23,2)</f>
        <v>0</v>
      </c>
      <c r="H23" s="19">
        <f>ROUND(E23-G23,2)</f>
        <v>13.06</v>
      </c>
    </row>
    <row r="24" ht="15">
      <c r="A24" s="5" t="s">
        <v>34</v>
      </c>
    </row>
    <row r="25" spans="1:8" ht="15">
      <c r="A25" s="2" t="s">
        <v>35</v>
      </c>
      <c r="B25" s="2" t="s">
        <v>36</v>
      </c>
      <c r="C25" s="6">
        <v>7.43</v>
      </c>
      <c r="D25" s="2">
        <v>0.75</v>
      </c>
      <c r="E25" s="19">
        <f>ROUND(C25*D25,2)</f>
        <v>5.57</v>
      </c>
      <c r="F25" s="3">
        <v>0</v>
      </c>
      <c r="G25" s="19">
        <f>ROUND(E25*F25,2)</f>
        <v>0</v>
      </c>
      <c r="H25" s="19">
        <f>ROUND(E25-G25,2)</f>
        <v>5.57</v>
      </c>
    </row>
    <row r="26" spans="1:8" ht="15">
      <c r="A26" s="2" t="s">
        <v>87</v>
      </c>
      <c r="B26" s="2" t="s">
        <v>88</v>
      </c>
      <c r="C26" s="6">
        <v>1.32</v>
      </c>
      <c r="D26" s="2">
        <v>14</v>
      </c>
      <c r="E26" s="19">
        <f>ROUND(C26*D26,2)</f>
        <v>18.48</v>
      </c>
      <c r="F26" s="3">
        <v>0</v>
      </c>
      <c r="G26" s="19">
        <f>ROUND(E26*F26,2)</f>
        <v>0</v>
      </c>
      <c r="H26" s="19">
        <f>ROUND(E26-G26,2)</f>
        <v>18.48</v>
      </c>
    </row>
    <row r="27" spans="1:8" ht="15">
      <c r="A27" s="2" t="s">
        <v>125</v>
      </c>
      <c r="B27" s="2" t="s">
        <v>16</v>
      </c>
      <c r="C27" s="6">
        <v>0.78</v>
      </c>
      <c r="D27" s="2">
        <v>6.4</v>
      </c>
      <c r="E27" s="19">
        <f>ROUND(C27*D27,2)</f>
        <v>4.99</v>
      </c>
      <c r="F27" s="3">
        <v>0</v>
      </c>
      <c r="G27" s="19">
        <f>ROUND(E27*F27,2)</f>
        <v>0</v>
      </c>
      <c r="H27" s="19">
        <f>ROUND(E27-G27,2)</f>
        <v>4.99</v>
      </c>
    </row>
    <row r="28" spans="1:8" ht="15">
      <c r="A28" s="2" t="s">
        <v>122</v>
      </c>
      <c r="B28" s="2" t="s">
        <v>43</v>
      </c>
      <c r="C28" s="6">
        <v>8</v>
      </c>
      <c r="D28" s="2">
        <v>1</v>
      </c>
      <c r="E28" s="19">
        <f>ROUND(C28*D28,2)</f>
        <v>8</v>
      </c>
      <c r="F28" s="3">
        <v>0</v>
      </c>
      <c r="G28" s="19">
        <f>ROUND(E28*F28,2)</f>
        <v>0</v>
      </c>
      <c r="H28" s="19">
        <f>ROUND(E28-G28,2)</f>
        <v>8</v>
      </c>
    </row>
    <row r="29" ht="15">
      <c r="A29" s="5" t="s">
        <v>37</v>
      </c>
    </row>
    <row r="30" spans="1:8" ht="15">
      <c r="A30" s="2" t="s">
        <v>38</v>
      </c>
      <c r="B30" s="2" t="s">
        <v>36</v>
      </c>
      <c r="C30" s="6">
        <v>1.51</v>
      </c>
      <c r="D30" s="2">
        <v>50</v>
      </c>
      <c r="E30" s="19">
        <f>ROUND(C30*D30,2)</f>
        <v>75.5</v>
      </c>
      <c r="F30" s="3">
        <v>0</v>
      </c>
      <c r="G30" s="19">
        <f>ROUND(E30*F30,2)</f>
        <v>0</v>
      </c>
      <c r="H30" s="19">
        <f>ROUND(E30-G30,2)</f>
        <v>75.5</v>
      </c>
    </row>
    <row r="31" ht="15">
      <c r="A31" s="5" t="s">
        <v>39</v>
      </c>
    </row>
    <row r="32" spans="1:8" ht="15">
      <c r="A32" s="2" t="s">
        <v>40</v>
      </c>
      <c r="B32" s="2" t="s">
        <v>28</v>
      </c>
      <c r="C32" s="6">
        <v>3.28</v>
      </c>
      <c r="D32" s="2">
        <v>0.6</v>
      </c>
      <c r="E32" s="19">
        <f>ROUND(C32*D32,2)</f>
        <v>1.97</v>
      </c>
      <c r="F32" s="3">
        <v>0</v>
      </c>
      <c r="G32" s="19">
        <f>ROUND(E32*F32,2)</f>
        <v>0</v>
      </c>
      <c r="H32" s="19">
        <f>ROUND(E32-G32,2)</f>
        <v>1.97</v>
      </c>
    </row>
    <row r="33" ht="15">
      <c r="A33" s="5" t="s">
        <v>41</v>
      </c>
    </row>
    <row r="34" spans="1:8" ht="15">
      <c r="A34" s="2" t="s">
        <v>42</v>
      </c>
      <c r="B34" s="2" t="s">
        <v>43</v>
      </c>
      <c r="C34" s="6">
        <v>7.5</v>
      </c>
      <c r="D34" s="2">
        <v>1</v>
      </c>
      <c r="E34" s="19">
        <f>ROUND(C34*D34,2)</f>
        <v>7.5</v>
      </c>
      <c r="F34" s="3">
        <v>0</v>
      </c>
      <c r="G34" s="19">
        <f>ROUND(E34*F34,2)</f>
        <v>0</v>
      </c>
      <c r="H34" s="19">
        <f>ROUND(E34-G34,2)</f>
        <v>7.5</v>
      </c>
    </row>
    <row r="35" ht="15">
      <c r="A35" s="5" t="s">
        <v>44</v>
      </c>
    </row>
    <row r="36" spans="1:8" ht="15">
      <c r="A36" s="2" t="s">
        <v>45</v>
      </c>
      <c r="B36" s="2" t="s">
        <v>8</v>
      </c>
      <c r="C36" s="6">
        <v>0.27</v>
      </c>
      <c r="D36" s="14">
        <f>D7</f>
        <v>50</v>
      </c>
      <c r="E36" s="19">
        <f>ROUND(C36*D36,2)</f>
        <v>13.5</v>
      </c>
      <c r="F36" s="3">
        <v>0</v>
      </c>
      <c r="G36" s="19">
        <f>ROUND(E36*F36,2)</f>
        <v>0</v>
      </c>
      <c r="H36" s="19">
        <f>ROUND(E36-G36,2)</f>
        <v>13.5</v>
      </c>
    </row>
    <row r="37" ht="15">
      <c r="A37" s="5" t="s">
        <v>46</v>
      </c>
    </row>
    <row r="38" spans="1:8" ht="15">
      <c r="A38" s="2" t="s">
        <v>47</v>
      </c>
      <c r="B38" s="2" t="s">
        <v>48</v>
      </c>
      <c r="C38" s="6">
        <v>46</v>
      </c>
      <c r="D38" s="2">
        <v>0.333</v>
      </c>
      <c r="E38" s="19">
        <f>ROUND(C38*D38,2)</f>
        <v>15.32</v>
      </c>
      <c r="F38" s="3">
        <v>0</v>
      </c>
      <c r="G38" s="19">
        <f>ROUND(E38*F38,2)</f>
        <v>0</v>
      </c>
      <c r="H38" s="19">
        <f>ROUND(E38-G38,2)</f>
        <v>15.32</v>
      </c>
    </row>
    <row r="39" ht="15">
      <c r="A39" s="5" t="s">
        <v>49</v>
      </c>
    </row>
    <row r="40" spans="1:8" ht="15">
      <c r="A40" s="2" t="s">
        <v>50</v>
      </c>
      <c r="B40" s="2" t="s">
        <v>43</v>
      </c>
      <c r="C40" s="6">
        <v>6.5</v>
      </c>
      <c r="D40" s="2">
        <v>1</v>
      </c>
      <c r="E40" s="19">
        <f>ROUND(C40*D40,2)</f>
        <v>6.5</v>
      </c>
      <c r="F40" s="3">
        <v>0</v>
      </c>
      <c r="G40" s="19">
        <f>ROUND(E40*F40,2)</f>
        <v>0</v>
      </c>
      <c r="H40" s="19">
        <f>ROUND(E40-G40,2)</f>
        <v>6.5</v>
      </c>
    </row>
    <row r="41" ht="15">
      <c r="A41" s="5" t="s">
        <v>51</v>
      </c>
    </row>
    <row r="42" spans="1:8" ht="15">
      <c r="A42" s="2" t="s">
        <v>52</v>
      </c>
      <c r="B42" s="2" t="s">
        <v>16</v>
      </c>
      <c r="C42" s="6">
        <v>2.14</v>
      </c>
      <c r="D42" s="2">
        <v>1.4</v>
      </c>
      <c r="E42" s="19">
        <f>ROUND(C42*D42,2)</f>
        <v>3</v>
      </c>
      <c r="F42" s="3">
        <v>0</v>
      </c>
      <c r="G42" s="19">
        <f>ROUND(E42*F42,2)</f>
        <v>0</v>
      </c>
      <c r="H42" s="19">
        <f>ROUND(E42-G42,2)</f>
        <v>3</v>
      </c>
    </row>
    <row r="43" ht="15">
      <c r="A43" s="5" t="s">
        <v>53</v>
      </c>
    </row>
    <row r="44" spans="1:8" ht="15">
      <c r="A44" s="2" t="s">
        <v>54</v>
      </c>
      <c r="B44" s="2" t="s">
        <v>43</v>
      </c>
      <c r="C44" s="6">
        <v>10</v>
      </c>
      <c r="D44" s="2">
        <v>0.333</v>
      </c>
      <c r="E44" s="19">
        <f>ROUND(C44*D44,2)</f>
        <v>3.33</v>
      </c>
      <c r="F44" s="3">
        <v>0</v>
      </c>
      <c r="G44" s="19">
        <f>ROUND(E44*F44,2)</f>
        <v>0</v>
      </c>
      <c r="H44" s="19">
        <f>ROUND(E44-G44,2)</f>
        <v>3.33</v>
      </c>
    </row>
    <row r="45" ht="15">
      <c r="A45" s="5" t="s">
        <v>55</v>
      </c>
    </row>
    <row r="46" spans="1:8" ht="15">
      <c r="A46" s="2" t="s">
        <v>56</v>
      </c>
      <c r="B46" s="2" t="s">
        <v>57</v>
      </c>
      <c r="C46" s="6">
        <v>13.51</v>
      </c>
      <c r="D46" s="2">
        <v>0.1172</v>
      </c>
      <c r="E46" s="19">
        <f>ROUND(C46*D46,2)</f>
        <v>1.58</v>
      </c>
      <c r="F46" s="3">
        <v>0</v>
      </c>
      <c r="G46" s="19">
        <f>ROUND(E46*F46,2)</f>
        <v>0</v>
      </c>
      <c r="H46" s="19">
        <f>ROUND(E46-G46,2)</f>
        <v>1.58</v>
      </c>
    </row>
    <row r="47" spans="1:8" ht="15">
      <c r="A47" s="2" t="s">
        <v>58</v>
      </c>
      <c r="B47" s="2" t="s">
        <v>57</v>
      </c>
      <c r="C47" s="6">
        <v>13.51</v>
      </c>
      <c r="D47" s="2">
        <v>0.1022</v>
      </c>
      <c r="E47" s="19">
        <f>ROUND(C47*D47,2)</f>
        <v>1.38</v>
      </c>
      <c r="F47" s="3">
        <v>0</v>
      </c>
      <c r="G47" s="19">
        <f>ROUND(E47*F47,2)</f>
        <v>0</v>
      </c>
      <c r="H47" s="19">
        <f>ROUND(E47-G47,2)</f>
        <v>1.38</v>
      </c>
    </row>
    <row r="48" ht="15">
      <c r="A48" s="5" t="s">
        <v>82</v>
      </c>
    </row>
    <row r="49" spans="1:8" ht="15">
      <c r="A49" s="2" t="s">
        <v>83</v>
      </c>
      <c r="B49" s="2" t="s">
        <v>57</v>
      </c>
      <c r="C49" s="6">
        <v>9.06</v>
      </c>
      <c r="D49" s="2">
        <v>0.0519</v>
      </c>
      <c r="E49" s="19">
        <f>ROUND(C49*D49,2)</f>
        <v>0.47</v>
      </c>
      <c r="F49" s="3">
        <v>0</v>
      </c>
      <c r="G49" s="19">
        <f>ROUND(E49*F49,2)</f>
        <v>0</v>
      </c>
      <c r="H49" s="19">
        <f>ROUND(E49-G49,2)</f>
        <v>0.47</v>
      </c>
    </row>
    <row r="50" ht="15">
      <c r="A50" s="5" t="s">
        <v>59</v>
      </c>
    </row>
    <row r="51" spans="1:8" ht="15">
      <c r="A51" s="2" t="s">
        <v>60</v>
      </c>
      <c r="B51" s="2" t="s">
        <v>57</v>
      </c>
      <c r="C51" s="6">
        <v>9.06</v>
      </c>
      <c r="D51" s="2">
        <v>0.0818</v>
      </c>
      <c r="E51" s="19">
        <f>ROUND(C51*D51,2)</f>
        <v>0.74</v>
      </c>
      <c r="F51" s="3">
        <v>0</v>
      </c>
      <c r="G51" s="19">
        <f>ROUND(E51*F51,2)</f>
        <v>0</v>
      </c>
      <c r="H51" s="19">
        <f>ROUND(E51-G51,2)</f>
        <v>0.74</v>
      </c>
    </row>
    <row r="52" spans="1:8" ht="15">
      <c r="A52" s="2" t="s">
        <v>61</v>
      </c>
      <c r="B52" s="2" t="s">
        <v>57</v>
      </c>
      <c r="C52" s="6">
        <v>13.57</v>
      </c>
      <c r="D52" s="2">
        <v>0.1886</v>
      </c>
      <c r="E52" s="19">
        <f>ROUND(C52*D52,2)</f>
        <v>2.56</v>
      </c>
      <c r="F52" s="3">
        <v>0</v>
      </c>
      <c r="G52" s="19">
        <f>ROUND(E52*F52,2)</f>
        <v>0</v>
      </c>
      <c r="H52" s="19">
        <f>ROUND(E52-G52,2)</f>
        <v>2.56</v>
      </c>
    </row>
    <row r="53" ht="15">
      <c r="A53" s="5" t="s">
        <v>62</v>
      </c>
    </row>
    <row r="54" spans="1:8" ht="15">
      <c r="A54" s="2" t="s">
        <v>56</v>
      </c>
      <c r="B54" s="2" t="s">
        <v>18</v>
      </c>
      <c r="C54" s="6">
        <v>1.8</v>
      </c>
      <c r="D54" s="2">
        <v>1.3567</v>
      </c>
      <c r="E54" s="19">
        <f>ROUND(C54*D54,2)</f>
        <v>2.44</v>
      </c>
      <c r="F54" s="3">
        <v>0</v>
      </c>
      <c r="G54" s="19">
        <f>ROUND(E54*F54,2)</f>
        <v>0</v>
      </c>
      <c r="H54" s="19">
        <f>ROUND(E54-G54,2)</f>
        <v>2.44</v>
      </c>
    </row>
    <row r="55" spans="1:8" ht="15">
      <c r="A55" s="2" t="s">
        <v>58</v>
      </c>
      <c r="B55" s="2" t="s">
        <v>18</v>
      </c>
      <c r="C55" s="6">
        <v>1.8</v>
      </c>
      <c r="D55" s="2">
        <v>1.3936</v>
      </c>
      <c r="E55" s="19">
        <f>ROUND(C55*D55,2)</f>
        <v>2.51</v>
      </c>
      <c r="F55" s="3">
        <v>0</v>
      </c>
      <c r="G55" s="19">
        <f>ROUND(E55*F55,2)</f>
        <v>0</v>
      </c>
      <c r="H55" s="19">
        <f>ROUND(E55-G55,2)</f>
        <v>2.51</v>
      </c>
    </row>
    <row r="56" spans="1:8" ht="15">
      <c r="A56" s="2" t="s">
        <v>97</v>
      </c>
      <c r="B56" s="2" t="s">
        <v>18</v>
      </c>
      <c r="C56" s="6">
        <v>1.8</v>
      </c>
      <c r="D56" s="2">
        <v>16.4057</v>
      </c>
      <c r="E56" s="19">
        <f>ROUND(C56*D56,2)</f>
        <v>29.53</v>
      </c>
      <c r="F56" s="3">
        <v>0</v>
      </c>
      <c r="G56" s="19">
        <f>ROUND(E56*F56,2)</f>
        <v>0</v>
      </c>
      <c r="H56" s="19">
        <f>ROUND(E56-G56,2)</f>
        <v>29.53</v>
      </c>
    </row>
    <row r="57" ht="15">
      <c r="A57" s="5" t="s">
        <v>63</v>
      </c>
    </row>
    <row r="58" spans="1:8" ht="15">
      <c r="A58" s="2" t="s">
        <v>60</v>
      </c>
      <c r="B58" s="2" t="s">
        <v>43</v>
      </c>
      <c r="C58" s="6">
        <v>3.12</v>
      </c>
      <c r="D58" s="2">
        <v>1</v>
      </c>
      <c r="E58" s="19">
        <f>ROUND(C58*D58,2)</f>
        <v>3.12</v>
      </c>
      <c r="F58" s="3">
        <v>0</v>
      </c>
      <c r="G58" s="19">
        <f>ROUND(E58*F58,2)</f>
        <v>0</v>
      </c>
      <c r="H58" s="19">
        <f aca="true" t="shared" si="0" ref="H58:H64">ROUND(E58-G58,2)</f>
        <v>3.12</v>
      </c>
    </row>
    <row r="59" spans="1:8" ht="15">
      <c r="A59" s="2" t="s">
        <v>56</v>
      </c>
      <c r="B59" s="2" t="s">
        <v>43</v>
      </c>
      <c r="C59" s="6">
        <v>0.77</v>
      </c>
      <c r="D59" s="2">
        <v>1</v>
      </c>
      <c r="E59" s="19">
        <f>ROUND(C59*D59,2)</f>
        <v>0.77</v>
      </c>
      <c r="F59" s="3">
        <v>0</v>
      </c>
      <c r="G59" s="19">
        <f>ROUND(E59*F59,2)</f>
        <v>0</v>
      </c>
      <c r="H59" s="19">
        <f t="shared" si="0"/>
        <v>0.77</v>
      </c>
    </row>
    <row r="60" spans="1:8" ht="15">
      <c r="A60" s="2" t="s">
        <v>58</v>
      </c>
      <c r="B60" s="2" t="s">
        <v>43</v>
      </c>
      <c r="C60" s="6">
        <v>3.49</v>
      </c>
      <c r="D60" s="2">
        <v>1</v>
      </c>
      <c r="E60" s="19">
        <f>ROUND(C60*D60,2)</f>
        <v>3.49</v>
      </c>
      <c r="F60" s="3">
        <v>0</v>
      </c>
      <c r="G60" s="19">
        <f>ROUND(E60*F60,2)</f>
        <v>0</v>
      </c>
      <c r="H60" s="19">
        <f t="shared" si="0"/>
        <v>3.49</v>
      </c>
    </row>
    <row r="61" spans="1:8" ht="15">
      <c r="A61" s="2" t="s">
        <v>97</v>
      </c>
      <c r="B61" s="2" t="s">
        <v>43</v>
      </c>
      <c r="C61" s="6">
        <v>11.57</v>
      </c>
      <c r="D61" s="2">
        <v>1</v>
      </c>
      <c r="E61" s="19">
        <f>ROUND(C61*D61,2)</f>
        <v>11.57</v>
      </c>
      <c r="F61" s="3">
        <v>0</v>
      </c>
      <c r="G61" s="19">
        <f>ROUND(E61*F61,2)</f>
        <v>0</v>
      </c>
      <c r="H61" s="19">
        <f t="shared" si="0"/>
        <v>11.57</v>
      </c>
    </row>
    <row r="62" spans="1:8" ht="15">
      <c r="A62" s="7" t="s">
        <v>64</v>
      </c>
      <c r="B62" s="7" t="s">
        <v>43</v>
      </c>
      <c r="C62" s="8">
        <v>7.82</v>
      </c>
      <c r="D62" s="7">
        <v>1</v>
      </c>
      <c r="E62" s="18">
        <f>ROUND(C62*D62,2)</f>
        <v>7.82</v>
      </c>
      <c r="F62" s="9">
        <v>0</v>
      </c>
      <c r="G62" s="18">
        <f>ROUND(E62*F62,2)</f>
        <v>0</v>
      </c>
      <c r="H62" s="18">
        <f t="shared" si="0"/>
        <v>7.82</v>
      </c>
    </row>
    <row r="63" spans="1:8" ht="15">
      <c r="A63" s="1" t="s">
        <v>65</v>
      </c>
      <c r="E63" s="19">
        <f>SUM(E12:E62)</f>
        <v>372.38</v>
      </c>
      <c r="G63" s="4">
        <f>SUM(G12:G62)</f>
        <v>0</v>
      </c>
      <c r="H63" s="4">
        <f t="shared" si="0"/>
        <v>372.38</v>
      </c>
    </row>
    <row r="64" spans="1:8" ht="15">
      <c r="A64" s="1" t="s">
        <v>66</v>
      </c>
      <c r="E64" s="19">
        <f>+E8-E63</f>
        <v>122.62</v>
      </c>
      <c r="G64" s="4">
        <f>+G8-G63</f>
        <v>0</v>
      </c>
      <c r="H64" s="4">
        <f t="shared" si="0"/>
        <v>122.62</v>
      </c>
    </row>
    <row r="65" ht="15">
      <c r="A65" t="s">
        <v>10</v>
      </c>
    </row>
    <row r="66" ht="15">
      <c r="A66" s="1" t="s">
        <v>67</v>
      </c>
    </row>
    <row r="67" spans="1:8" ht="15">
      <c r="A67" s="2" t="s">
        <v>60</v>
      </c>
      <c r="B67" s="2" t="s">
        <v>43</v>
      </c>
      <c r="C67" s="6">
        <v>5.4</v>
      </c>
      <c r="D67" s="2">
        <v>1</v>
      </c>
      <c r="E67" s="19">
        <f>ROUND(C67*D67,2)</f>
        <v>5.4</v>
      </c>
      <c r="F67" s="3">
        <v>0</v>
      </c>
      <c r="G67" s="19">
        <f>ROUND(E67*F67,2)</f>
        <v>0</v>
      </c>
      <c r="H67" s="19">
        <f aca="true" t="shared" si="1" ref="H67:H73">ROUND(E67-G67,2)</f>
        <v>5.4</v>
      </c>
    </row>
    <row r="68" spans="1:8" ht="15">
      <c r="A68" s="2" t="s">
        <v>56</v>
      </c>
      <c r="B68" s="2" t="s">
        <v>43</v>
      </c>
      <c r="C68" s="6">
        <v>4.85</v>
      </c>
      <c r="D68" s="2">
        <v>1</v>
      </c>
      <c r="E68" s="19">
        <f>ROUND(C68*D68,2)</f>
        <v>4.85</v>
      </c>
      <c r="F68" s="3">
        <v>0</v>
      </c>
      <c r="G68" s="19">
        <f>ROUND(E68*F68,2)</f>
        <v>0</v>
      </c>
      <c r="H68" s="19">
        <f t="shared" si="1"/>
        <v>4.85</v>
      </c>
    </row>
    <row r="69" spans="1:8" ht="15">
      <c r="A69" s="2" t="s">
        <v>58</v>
      </c>
      <c r="B69" s="2" t="s">
        <v>43</v>
      </c>
      <c r="C69" s="6">
        <v>13.77</v>
      </c>
      <c r="D69" s="2">
        <v>1</v>
      </c>
      <c r="E69" s="19">
        <f>ROUND(C69*D69,2)</f>
        <v>13.77</v>
      </c>
      <c r="F69" s="3">
        <v>0</v>
      </c>
      <c r="G69" s="19">
        <f>ROUND(E69*F69,2)</f>
        <v>0</v>
      </c>
      <c r="H69" s="19">
        <f t="shared" si="1"/>
        <v>13.77</v>
      </c>
    </row>
    <row r="70" spans="1:8" ht="15">
      <c r="A70" s="7" t="s">
        <v>97</v>
      </c>
      <c r="B70" s="7" t="s">
        <v>43</v>
      </c>
      <c r="C70" s="8">
        <v>41.81</v>
      </c>
      <c r="D70" s="7">
        <v>1</v>
      </c>
      <c r="E70" s="18">
        <f>ROUND(C70*D70,2)</f>
        <v>41.81</v>
      </c>
      <c r="F70" s="9">
        <v>0</v>
      </c>
      <c r="G70" s="18">
        <f>ROUND(E70*F70,2)</f>
        <v>0</v>
      </c>
      <c r="H70" s="18">
        <f t="shared" si="1"/>
        <v>41.81</v>
      </c>
    </row>
    <row r="71" spans="1:8" ht="15">
      <c r="A71" s="1" t="s">
        <v>68</v>
      </c>
      <c r="E71" s="19">
        <f>SUM(E67:E70)</f>
        <v>65.83</v>
      </c>
      <c r="G71" s="4">
        <f>SUM(G67:G70)</f>
        <v>0</v>
      </c>
      <c r="H71" s="4">
        <f t="shared" si="1"/>
        <v>65.83</v>
      </c>
    </row>
    <row r="72" spans="1:8" ht="15">
      <c r="A72" s="1" t="s">
        <v>69</v>
      </c>
      <c r="E72" s="19">
        <f>+E63+E71</f>
        <v>438.21</v>
      </c>
      <c r="G72" s="4">
        <f>+G63+G71</f>
        <v>0</v>
      </c>
      <c r="H72" s="4">
        <f t="shared" si="1"/>
        <v>438.21</v>
      </c>
    </row>
    <row r="73" spans="1:8" ht="15">
      <c r="A73" s="1" t="s">
        <v>70</v>
      </c>
      <c r="E73" s="19">
        <f>+E8-E72</f>
        <v>56.79000000000002</v>
      </c>
      <c r="G73" s="4">
        <f>+G8-G72</f>
        <v>0</v>
      </c>
      <c r="H73" s="4">
        <f t="shared" si="1"/>
        <v>56.79</v>
      </c>
    </row>
    <row r="74" ht="15">
      <c r="A74" t="s">
        <v>1</v>
      </c>
    </row>
    <row r="75" ht="15">
      <c r="A75" t="s">
        <v>118</v>
      </c>
    </row>
    <row r="77" ht="15">
      <c r="A77" s="1" t="s">
        <v>71</v>
      </c>
    </row>
    <row r="78" ht="15">
      <c r="A78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93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159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126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43</v>
      </c>
      <c r="E7" s="18">
        <f>ROUND(C7*D7,2)</f>
        <v>425.7</v>
      </c>
      <c r="F7" s="9">
        <v>0</v>
      </c>
      <c r="G7" s="18">
        <f>ROUND(E7*F7,2)</f>
        <v>0</v>
      </c>
      <c r="H7" s="18">
        <f>ROUND(E7-G7,2)</f>
        <v>425.7</v>
      </c>
    </row>
    <row r="8" spans="1:8" ht="15">
      <c r="A8" s="1" t="s">
        <v>9</v>
      </c>
      <c r="E8" s="19">
        <f>SUM(E7:E7)</f>
        <v>425.7</v>
      </c>
      <c r="G8" s="4">
        <f>SUM(G7:G7)</f>
        <v>0</v>
      </c>
      <c r="H8" s="4">
        <f>ROUND(E8-G8,2)</f>
        <v>425.7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2</v>
      </c>
      <c r="E12" s="19">
        <f>ROUND(C12*D12,2)</f>
        <v>13</v>
      </c>
      <c r="F12" s="3">
        <v>0</v>
      </c>
      <c r="G12" s="19">
        <f>ROUND(E12*F12,2)</f>
        <v>0</v>
      </c>
      <c r="H12" s="19">
        <f>ROUND(E12-G12,2)</f>
        <v>13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ht="15">
      <c r="A15" s="5" t="s">
        <v>19</v>
      </c>
    </row>
    <row r="16" spans="1:8" ht="15">
      <c r="A16" s="2" t="s">
        <v>20</v>
      </c>
      <c r="B16" s="2" t="s">
        <v>21</v>
      </c>
      <c r="C16" s="6">
        <v>18.75</v>
      </c>
      <c r="D16" s="2">
        <v>0.66</v>
      </c>
      <c r="E16" s="19">
        <f>ROUND(C16*D16,2)</f>
        <v>12.38</v>
      </c>
      <c r="F16" s="3">
        <v>0</v>
      </c>
      <c r="G16" s="19">
        <f>ROUND(E16*F16,2)</f>
        <v>0</v>
      </c>
      <c r="H16" s="19">
        <f>ROUND(E16-G16,2)</f>
        <v>12.38</v>
      </c>
    </row>
    <row r="17" spans="1:8" ht="15">
      <c r="A17" s="2" t="s">
        <v>22</v>
      </c>
      <c r="B17" s="2" t="s">
        <v>21</v>
      </c>
      <c r="C17" s="6">
        <v>18.98</v>
      </c>
      <c r="D17" s="2">
        <v>1</v>
      </c>
      <c r="E17" s="19">
        <f>ROUND(C17*D17,2)</f>
        <v>18.98</v>
      </c>
      <c r="F17" s="3">
        <v>0</v>
      </c>
      <c r="G17" s="19">
        <f>ROUND(E17*F17,2)</f>
        <v>0</v>
      </c>
      <c r="H17" s="19">
        <f>ROUND(E17-G17,2)</f>
        <v>18.98</v>
      </c>
    </row>
    <row r="18" ht="15">
      <c r="A18" s="5" t="s">
        <v>23</v>
      </c>
    </row>
    <row r="19" spans="1:8" ht="15">
      <c r="A19" s="2" t="s">
        <v>24</v>
      </c>
      <c r="B19" s="2" t="s">
        <v>16</v>
      </c>
      <c r="C19" s="6">
        <v>4.25</v>
      </c>
      <c r="D19" s="2">
        <v>1.6</v>
      </c>
      <c r="E19" s="19">
        <f>ROUND(C19*D19,2)</f>
        <v>6.8</v>
      </c>
      <c r="F19" s="3">
        <v>0</v>
      </c>
      <c r="G19" s="19">
        <f>ROUND(E19*F19,2)</f>
        <v>0</v>
      </c>
      <c r="H19" s="19">
        <f>ROUND(E19-G19,2)</f>
        <v>6.8</v>
      </c>
    </row>
    <row r="20" ht="15">
      <c r="A20" s="5" t="s">
        <v>25</v>
      </c>
    </row>
    <row r="21" spans="1:8" ht="15">
      <c r="A21" s="2" t="s">
        <v>26</v>
      </c>
      <c r="B21" s="2" t="s">
        <v>16</v>
      </c>
      <c r="C21" s="6">
        <v>0.14</v>
      </c>
      <c r="D21" s="2">
        <v>96</v>
      </c>
      <c r="E21" s="19">
        <f>ROUND(C21*D21,2)</f>
        <v>13.44</v>
      </c>
      <c r="F21" s="3">
        <v>0</v>
      </c>
      <c r="G21" s="19">
        <f>ROUND(E21*F21,2)</f>
        <v>0</v>
      </c>
      <c r="H21" s="19">
        <f>ROUND(E21-G21,2)</f>
        <v>13.44</v>
      </c>
    </row>
    <row r="22" spans="1:8" ht="15">
      <c r="A22" s="2" t="s">
        <v>27</v>
      </c>
      <c r="B22" s="2" t="s">
        <v>28</v>
      </c>
      <c r="C22" s="6">
        <v>2.4</v>
      </c>
      <c r="D22" s="2">
        <v>2</v>
      </c>
      <c r="E22" s="19">
        <f>ROUND(C22*D22,2)</f>
        <v>4.8</v>
      </c>
      <c r="F22" s="3">
        <v>0</v>
      </c>
      <c r="G22" s="19">
        <f>ROUND(E22*F22,2)</f>
        <v>0</v>
      </c>
      <c r="H22" s="19">
        <f>ROUND(E22-G22,2)</f>
        <v>4.8</v>
      </c>
    </row>
    <row r="23" spans="1:8" ht="15">
      <c r="A23" s="2" t="s">
        <v>31</v>
      </c>
      <c r="B23" s="2" t="s">
        <v>28</v>
      </c>
      <c r="C23" s="6">
        <v>11.2</v>
      </c>
      <c r="D23" s="2">
        <v>2</v>
      </c>
      <c r="E23" s="19">
        <f>ROUND(C23*D23,2)</f>
        <v>22.4</v>
      </c>
      <c r="F23" s="3">
        <v>0</v>
      </c>
      <c r="G23" s="19">
        <f>ROUND(E23*F23,2)</f>
        <v>0</v>
      </c>
      <c r="H23" s="19">
        <f>ROUND(E23-G23,2)</f>
        <v>22.4</v>
      </c>
    </row>
    <row r="24" spans="1:8" ht="15">
      <c r="A24" s="2" t="s">
        <v>32</v>
      </c>
      <c r="B24" s="2" t="s">
        <v>16</v>
      </c>
      <c r="C24" s="6">
        <v>0.15</v>
      </c>
      <c r="D24" s="2">
        <v>48</v>
      </c>
      <c r="E24" s="19">
        <f>ROUND(C24*D24,2)</f>
        <v>7.2</v>
      </c>
      <c r="F24" s="3">
        <v>0</v>
      </c>
      <c r="G24" s="19">
        <f>ROUND(E24*F24,2)</f>
        <v>0</v>
      </c>
      <c r="H24" s="19">
        <f>ROUND(E24-G24,2)</f>
        <v>7.2</v>
      </c>
    </row>
    <row r="25" spans="1:8" ht="15">
      <c r="A25" s="2" t="s">
        <v>33</v>
      </c>
      <c r="B25" s="2" t="s">
        <v>28</v>
      </c>
      <c r="C25" s="6">
        <v>6.53</v>
      </c>
      <c r="D25" s="2">
        <v>2</v>
      </c>
      <c r="E25" s="19">
        <f>ROUND(C25*D25,2)</f>
        <v>13.06</v>
      </c>
      <c r="F25" s="3">
        <v>0</v>
      </c>
      <c r="G25" s="19">
        <f>ROUND(E25*F25,2)</f>
        <v>0</v>
      </c>
      <c r="H25" s="19">
        <f>ROUND(E25-G25,2)</f>
        <v>13.06</v>
      </c>
    </row>
    <row r="26" ht="15">
      <c r="A26" s="5" t="s">
        <v>34</v>
      </c>
    </row>
    <row r="27" spans="1:8" ht="15">
      <c r="A27" s="2" t="s">
        <v>35</v>
      </c>
      <c r="B27" s="2" t="s">
        <v>36</v>
      </c>
      <c r="C27" s="6">
        <v>7.43</v>
      </c>
      <c r="D27" s="2">
        <v>0.75</v>
      </c>
      <c r="E27" s="19">
        <f>ROUND(C27*D27,2)</f>
        <v>5.57</v>
      </c>
      <c r="F27" s="3">
        <v>0</v>
      </c>
      <c r="G27" s="19">
        <f>ROUND(E27*F27,2)</f>
        <v>0</v>
      </c>
      <c r="H27" s="19">
        <f>ROUND(E27-G27,2)</f>
        <v>5.57</v>
      </c>
    </row>
    <row r="28" ht="15">
      <c r="A28" s="5" t="s">
        <v>37</v>
      </c>
    </row>
    <row r="29" spans="1:8" ht="15">
      <c r="A29" s="2" t="s">
        <v>38</v>
      </c>
      <c r="B29" s="2" t="s">
        <v>36</v>
      </c>
      <c r="C29" s="6">
        <v>1.51</v>
      </c>
      <c r="D29" s="2">
        <v>50</v>
      </c>
      <c r="E29" s="19">
        <f>ROUND(C29*D29,2)</f>
        <v>75.5</v>
      </c>
      <c r="F29" s="3">
        <v>0</v>
      </c>
      <c r="G29" s="19">
        <f>ROUND(E29*F29,2)</f>
        <v>0</v>
      </c>
      <c r="H29" s="19">
        <f>ROUND(E29-G29,2)</f>
        <v>75.5</v>
      </c>
    </row>
    <row r="30" ht="15">
      <c r="A30" s="5" t="s">
        <v>39</v>
      </c>
    </row>
    <row r="31" spans="1:8" ht="15">
      <c r="A31" s="2" t="s">
        <v>40</v>
      </c>
      <c r="B31" s="2" t="s">
        <v>28</v>
      </c>
      <c r="C31" s="6">
        <v>3.28</v>
      </c>
      <c r="D31" s="2">
        <v>0.6</v>
      </c>
      <c r="E31" s="19">
        <f>ROUND(C31*D31,2)</f>
        <v>1.97</v>
      </c>
      <c r="F31" s="3">
        <v>0</v>
      </c>
      <c r="G31" s="19">
        <f>ROUND(E31*F31,2)</f>
        <v>0</v>
      </c>
      <c r="H31" s="19">
        <f>ROUND(E31-G31,2)</f>
        <v>1.97</v>
      </c>
    </row>
    <row r="32" ht="15">
      <c r="A32" s="5" t="s">
        <v>41</v>
      </c>
    </row>
    <row r="33" spans="1:8" ht="15">
      <c r="A33" s="2" t="s">
        <v>42</v>
      </c>
      <c r="B33" s="2" t="s">
        <v>43</v>
      </c>
      <c r="C33" s="6">
        <v>7.5</v>
      </c>
      <c r="D33" s="2">
        <v>1</v>
      </c>
      <c r="E33" s="19">
        <f>ROUND(C33*D33,2)</f>
        <v>7.5</v>
      </c>
      <c r="F33" s="3">
        <v>0</v>
      </c>
      <c r="G33" s="19">
        <f>ROUND(E33*F33,2)</f>
        <v>0</v>
      </c>
      <c r="H33" s="19">
        <f>ROUND(E33-G33,2)</f>
        <v>7.5</v>
      </c>
    </row>
    <row r="34" ht="15">
      <c r="A34" s="5" t="s">
        <v>44</v>
      </c>
    </row>
    <row r="35" spans="1:8" ht="15">
      <c r="A35" s="2" t="s">
        <v>45</v>
      </c>
      <c r="B35" s="2" t="s">
        <v>8</v>
      </c>
      <c r="C35" s="6">
        <v>0.27</v>
      </c>
      <c r="D35" s="14">
        <f>D7</f>
        <v>43</v>
      </c>
      <c r="E35" s="19">
        <f>ROUND(C35*D35,2)</f>
        <v>11.61</v>
      </c>
      <c r="F35" s="3">
        <v>0</v>
      </c>
      <c r="G35" s="19">
        <f>ROUND(E35*F35,2)</f>
        <v>0</v>
      </c>
      <c r="H35" s="19">
        <f>ROUND(E35-G35,2)</f>
        <v>11.61</v>
      </c>
    </row>
    <row r="36" ht="15">
      <c r="A36" s="5" t="s">
        <v>46</v>
      </c>
    </row>
    <row r="37" spans="1:8" ht="15">
      <c r="A37" s="2" t="s">
        <v>47</v>
      </c>
      <c r="B37" s="2" t="s">
        <v>48</v>
      </c>
      <c r="C37" s="6">
        <v>46</v>
      </c>
      <c r="D37" s="2">
        <v>0.333</v>
      </c>
      <c r="E37" s="19">
        <f>ROUND(C37*D37,2)</f>
        <v>15.32</v>
      </c>
      <c r="F37" s="3">
        <v>0</v>
      </c>
      <c r="G37" s="19">
        <f>ROUND(E37*F37,2)</f>
        <v>0</v>
      </c>
      <c r="H37" s="19">
        <f>ROUND(E37-G37,2)</f>
        <v>15.32</v>
      </c>
    </row>
    <row r="38" ht="15">
      <c r="A38" s="5" t="s">
        <v>49</v>
      </c>
    </row>
    <row r="39" spans="1:8" ht="15">
      <c r="A39" s="2" t="s">
        <v>50</v>
      </c>
      <c r="B39" s="2" t="s">
        <v>43</v>
      </c>
      <c r="C39" s="6">
        <v>6.5</v>
      </c>
      <c r="D39" s="2">
        <v>1</v>
      </c>
      <c r="E39" s="19">
        <f>ROUND(C39*D39,2)</f>
        <v>6.5</v>
      </c>
      <c r="F39" s="3">
        <v>0</v>
      </c>
      <c r="G39" s="19">
        <f>ROUND(E39*F39,2)</f>
        <v>0</v>
      </c>
      <c r="H39" s="19">
        <f>ROUND(E39-G39,2)</f>
        <v>6.5</v>
      </c>
    </row>
    <row r="40" ht="15">
      <c r="A40" s="5" t="s">
        <v>53</v>
      </c>
    </row>
    <row r="41" spans="1:8" ht="15">
      <c r="A41" s="2" t="s">
        <v>54</v>
      </c>
      <c r="B41" s="2" t="s">
        <v>43</v>
      </c>
      <c r="C41" s="6">
        <v>10</v>
      </c>
      <c r="D41" s="2">
        <v>0.333</v>
      </c>
      <c r="E41" s="19">
        <f>ROUND(C41*D41,2)</f>
        <v>3.33</v>
      </c>
      <c r="F41" s="3">
        <v>0</v>
      </c>
      <c r="G41" s="19">
        <f>ROUND(E41*F41,2)</f>
        <v>0</v>
      </c>
      <c r="H41" s="19">
        <f>ROUND(E41-G41,2)</f>
        <v>3.33</v>
      </c>
    </row>
    <row r="42" ht="15">
      <c r="A42" s="5" t="s">
        <v>55</v>
      </c>
    </row>
    <row r="43" spans="1:8" ht="15">
      <c r="A43" s="2" t="s">
        <v>56</v>
      </c>
      <c r="B43" s="2" t="s">
        <v>57</v>
      </c>
      <c r="C43" s="6">
        <v>13.51</v>
      </c>
      <c r="D43" s="2">
        <v>0.3128</v>
      </c>
      <c r="E43" s="19">
        <f>ROUND(C43*D43,2)</f>
        <v>4.23</v>
      </c>
      <c r="F43" s="3">
        <v>0</v>
      </c>
      <c r="G43" s="19">
        <f>ROUND(E43*F43,2)</f>
        <v>0</v>
      </c>
      <c r="H43" s="19">
        <f>ROUND(E43-G43,2)</f>
        <v>4.23</v>
      </c>
    </row>
    <row r="44" spans="1:8" ht="15">
      <c r="A44" s="2" t="s">
        <v>58</v>
      </c>
      <c r="B44" s="2" t="s">
        <v>57</v>
      </c>
      <c r="C44" s="6">
        <v>13.51</v>
      </c>
      <c r="D44" s="2">
        <v>0.1022</v>
      </c>
      <c r="E44" s="19">
        <f>ROUND(C44*D44,2)</f>
        <v>1.38</v>
      </c>
      <c r="F44" s="3">
        <v>0</v>
      </c>
      <c r="G44" s="19">
        <f>ROUND(E44*F44,2)</f>
        <v>0</v>
      </c>
      <c r="H44" s="19">
        <f>ROUND(E44-G44,2)</f>
        <v>1.38</v>
      </c>
    </row>
    <row r="45" ht="15">
      <c r="A45" s="5" t="s">
        <v>59</v>
      </c>
    </row>
    <row r="46" spans="1:8" ht="15">
      <c r="A46" s="2" t="s">
        <v>60</v>
      </c>
      <c r="B46" s="2" t="s">
        <v>57</v>
      </c>
      <c r="C46" s="6">
        <v>9.06</v>
      </c>
      <c r="D46" s="2">
        <v>0.1052</v>
      </c>
      <c r="E46" s="19">
        <f>ROUND(C46*D46,2)</f>
        <v>0.95</v>
      </c>
      <c r="F46" s="3">
        <v>0</v>
      </c>
      <c r="G46" s="19">
        <f>ROUND(E46*F46,2)</f>
        <v>0</v>
      </c>
      <c r="H46" s="19">
        <f>ROUND(E46-G46,2)</f>
        <v>0.95</v>
      </c>
    </row>
    <row r="47" spans="1:8" ht="15">
      <c r="A47" s="2" t="s">
        <v>61</v>
      </c>
      <c r="B47" s="2" t="s">
        <v>57</v>
      </c>
      <c r="C47" s="6">
        <v>13.49</v>
      </c>
      <c r="D47" s="2">
        <v>0.3735</v>
      </c>
      <c r="E47" s="19">
        <f>ROUND(C47*D47,2)</f>
        <v>5.04</v>
      </c>
      <c r="F47" s="3">
        <v>0</v>
      </c>
      <c r="G47" s="19">
        <f>ROUND(E47*F47,2)</f>
        <v>0</v>
      </c>
      <c r="H47" s="19">
        <f>ROUND(E47-G47,2)</f>
        <v>5.04</v>
      </c>
    </row>
    <row r="48" ht="15">
      <c r="A48" s="5" t="s">
        <v>62</v>
      </c>
    </row>
    <row r="49" spans="1:8" ht="15">
      <c r="A49" s="2" t="s">
        <v>56</v>
      </c>
      <c r="B49" s="2" t="s">
        <v>18</v>
      </c>
      <c r="C49" s="6">
        <v>1.8</v>
      </c>
      <c r="D49" s="2">
        <v>3.0592</v>
      </c>
      <c r="E49" s="19">
        <f>ROUND(C49*D49,2)</f>
        <v>5.51</v>
      </c>
      <c r="F49" s="3">
        <v>0</v>
      </c>
      <c r="G49" s="19">
        <f>ROUND(E49*F49,2)</f>
        <v>0</v>
      </c>
      <c r="H49" s="19">
        <f>ROUND(E49-G49,2)</f>
        <v>5.51</v>
      </c>
    </row>
    <row r="50" spans="1:8" ht="15">
      <c r="A50" s="2" t="s">
        <v>58</v>
      </c>
      <c r="B50" s="2" t="s">
        <v>18</v>
      </c>
      <c r="C50" s="6">
        <v>1.8</v>
      </c>
      <c r="D50" s="2">
        <v>1.3936</v>
      </c>
      <c r="E50" s="19">
        <f>ROUND(C50*D50,2)</f>
        <v>2.51</v>
      </c>
      <c r="F50" s="3">
        <v>0</v>
      </c>
      <c r="G50" s="19">
        <f>ROUND(E50*F50,2)</f>
        <v>0</v>
      </c>
      <c r="H50" s="19">
        <f>ROUND(E50-G50,2)</f>
        <v>2.51</v>
      </c>
    </row>
    <row r="51" ht="15">
      <c r="A51" s="5" t="s">
        <v>63</v>
      </c>
    </row>
    <row r="52" spans="1:8" ht="15">
      <c r="A52" s="2" t="s">
        <v>60</v>
      </c>
      <c r="B52" s="2" t="s">
        <v>43</v>
      </c>
      <c r="C52" s="6">
        <v>4.69</v>
      </c>
      <c r="D52" s="2">
        <v>1</v>
      </c>
      <c r="E52" s="19">
        <f>ROUND(C52*D52,2)</f>
        <v>4.69</v>
      </c>
      <c r="F52" s="3">
        <v>0</v>
      </c>
      <c r="G52" s="19">
        <f>ROUND(E52*F52,2)</f>
        <v>0</v>
      </c>
      <c r="H52" s="19">
        <f aca="true" t="shared" si="0" ref="H52:H57">ROUND(E52-G52,2)</f>
        <v>4.69</v>
      </c>
    </row>
    <row r="53" spans="1:8" ht="15">
      <c r="A53" s="2" t="s">
        <v>56</v>
      </c>
      <c r="B53" s="2" t="s">
        <v>43</v>
      </c>
      <c r="C53" s="6">
        <v>1.68</v>
      </c>
      <c r="D53" s="2">
        <v>1</v>
      </c>
      <c r="E53" s="19">
        <f>ROUND(C53*D53,2)</f>
        <v>1.68</v>
      </c>
      <c r="F53" s="3">
        <v>0</v>
      </c>
      <c r="G53" s="19">
        <f>ROUND(E53*F53,2)</f>
        <v>0</v>
      </c>
      <c r="H53" s="19">
        <f t="shared" si="0"/>
        <v>1.68</v>
      </c>
    </row>
    <row r="54" spans="1:8" ht="15">
      <c r="A54" s="2" t="s">
        <v>58</v>
      </c>
      <c r="B54" s="2" t="s">
        <v>43</v>
      </c>
      <c r="C54" s="6">
        <v>3.49</v>
      </c>
      <c r="D54" s="2">
        <v>1</v>
      </c>
      <c r="E54" s="19">
        <f>ROUND(C54*D54,2)</f>
        <v>3.49</v>
      </c>
      <c r="F54" s="3">
        <v>0</v>
      </c>
      <c r="G54" s="19">
        <f>ROUND(E54*F54,2)</f>
        <v>0</v>
      </c>
      <c r="H54" s="19">
        <f t="shared" si="0"/>
        <v>3.49</v>
      </c>
    </row>
    <row r="55" spans="1:8" ht="15">
      <c r="A55" s="7" t="s">
        <v>64</v>
      </c>
      <c r="B55" s="7" t="s">
        <v>43</v>
      </c>
      <c r="C55" s="8">
        <v>7.22</v>
      </c>
      <c r="D55" s="7">
        <v>1</v>
      </c>
      <c r="E55" s="18">
        <f>ROUND(C55*D55,2)</f>
        <v>7.22</v>
      </c>
      <c r="F55" s="9">
        <v>0</v>
      </c>
      <c r="G55" s="18">
        <f>ROUND(E55*F55,2)</f>
        <v>0</v>
      </c>
      <c r="H55" s="18">
        <f t="shared" si="0"/>
        <v>7.22</v>
      </c>
    </row>
    <row r="56" spans="1:8" ht="15">
      <c r="A56" s="1" t="s">
        <v>65</v>
      </c>
      <c r="E56" s="19">
        <f>SUM(E12:E55)</f>
        <v>278.46000000000004</v>
      </c>
      <c r="G56" s="4">
        <f>SUM(G12:G55)</f>
        <v>0</v>
      </c>
      <c r="H56" s="4">
        <f t="shared" si="0"/>
        <v>278.46</v>
      </c>
    </row>
    <row r="57" spans="1:8" ht="15">
      <c r="A57" s="1" t="s">
        <v>66</v>
      </c>
      <c r="E57" s="19">
        <f>+E8-E56</f>
        <v>147.23999999999995</v>
      </c>
      <c r="G57" s="4">
        <f>+G8-G56</f>
        <v>0</v>
      </c>
      <c r="H57" s="4">
        <f t="shared" si="0"/>
        <v>147.24</v>
      </c>
    </row>
    <row r="58" ht="15">
      <c r="A58" t="s">
        <v>10</v>
      </c>
    </row>
    <row r="59" ht="15">
      <c r="A59" s="1" t="s">
        <v>67</v>
      </c>
    </row>
    <row r="60" spans="1:8" ht="15">
      <c r="A60" s="2" t="s">
        <v>60</v>
      </c>
      <c r="B60" s="2" t="s">
        <v>43</v>
      </c>
      <c r="C60" s="6">
        <v>9.3</v>
      </c>
      <c r="D60" s="2">
        <v>1</v>
      </c>
      <c r="E60" s="19">
        <f>ROUND(C60*D60,2)</f>
        <v>9.3</v>
      </c>
      <c r="F60" s="3">
        <v>0</v>
      </c>
      <c r="G60" s="19">
        <f>ROUND(E60*F60,2)</f>
        <v>0</v>
      </c>
      <c r="H60" s="19">
        <f aca="true" t="shared" si="1" ref="H60:H65">ROUND(E60-G60,2)</f>
        <v>9.3</v>
      </c>
    </row>
    <row r="61" spans="1:8" ht="15">
      <c r="A61" s="2" t="s">
        <v>56</v>
      </c>
      <c r="B61" s="2" t="s">
        <v>43</v>
      </c>
      <c r="C61" s="6">
        <v>10.65</v>
      </c>
      <c r="D61" s="2">
        <v>1</v>
      </c>
      <c r="E61" s="19">
        <f>ROUND(C61*D61,2)</f>
        <v>10.65</v>
      </c>
      <c r="F61" s="3">
        <v>0</v>
      </c>
      <c r="G61" s="19">
        <f>ROUND(E61*F61,2)</f>
        <v>0</v>
      </c>
      <c r="H61" s="19">
        <f t="shared" si="1"/>
        <v>10.65</v>
      </c>
    </row>
    <row r="62" spans="1:8" ht="15">
      <c r="A62" s="7" t="s">
        <v>58</v>
      </c>
      <c r="B62" s="7" t="s">
        <v>43</v>
      </c>
      <c r="C62" s="8">
        <v>13.77</v>
      </c>
      <c r="D62" s="7">
        <v>1</v>
      </c>
      <c r="E62" s="18">
        <f>ROUND(C62*D62,2)</f>
        <v>13.77</v>
      </c>
      <c r="F62" s="9">
        <v>0</v>
      </c>
      <c r="G62" s="18">
        <f>ROUND(E62*F62,2)</f>
        <v>0</v>
      </c>
      <c r="H62" s="18">
        <f t="shared" si="1"/>
        <v>13.77</v>
      </c>
    </row>
    <row r="63" spans="1:8" ht="15">
      <c r="A63" s="1" t="s">
        <v>68</v>
      </c>
      <c r="E63" s="19">
        <f>SUM(E60:E62)</f>
        <v>33.72</v>
      </c>
      <c r="G63" s="4">
        <f>SUM(G60:G62)</f>
        <v>0</v>
      </c>
      <c r="H63" s="4">
        <f t="shared" si="1"/>
        <v>33.72</v>
      </c>
    </row>
    <row r="64" spans="1:8" ht="15">
      <c r="A64" s="1" t="s">
        <v>69</v>
      </c>
      <c r="E64" s="19">
        <f>+E56+E63</f>
        <v>312.18000000000006</v>
      </c>
      <c r="G64" s="4">
        <f>+G56+G63</f>
        <v>0</v>
      </c>
      <c r="H64" s="4">
        <f t="shared" si="1"/>
        <v>312.18</v>
      </c>
    </row>
    <row r="65" spans="1:8" ht="15">
      <c r="A65" s="1" t="s">
        <v>70</v>
      </c>
      <c r="E65" s="19">
        <f>+E8-E64</f>
        <v>113.51999999999992</v>
      </c>
      <c r="G65" s="4">
        <f>+G8-G64</f>
        <v>0</v>
      </c>
      <c r="H65" s="4">
        <f t="shared" si="1"/>
        <v>113.52</v>
      </c>
    </row>
    <row r="66" ht="15">
      <c r="A66" t="s">
        <v>1</v>
      </c>
    </row>
    <row r="67" ht="15">
      <c r="A67" t="s">
        <v>118</v>
      </c>
    </row>
    <row r="69" ht="15">
      <c r="A69" s="1" t="s">
        <v>71</v>
      </c>
    </row>
    <row r="70" ht="15">
      <c r="A70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94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160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126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40</v>
      </c>
      <c r="E7" s="18">
        <f>ROUND(C7*D7,2)</f>
        <v>396</v>
      </c>
      <c r="F7" s="9">
        <v>0</v>
      </c>
      <c r="G7" s="18">
        <f>ROUND(E7*F7,2)</f>
        <v>0</v>
      </c>
      <c r="H7" s="18">
        <f>ROUND(E7-G7,2)</f>
        <v>396</v>
      </c>
    </row>
    <row r="8" spans="1:8" ht="15">
      <c r="A8" s="1" t="s">
        <v>9</v>
      </c>
      <c r="E8" s="19">
        <f>SUM(E7:E7)</f>
        <v>396</v>
      </c>
      <c r="G8" s="4">
        <f>SUM(G7:G7)</f>
        <v>0</v>
      </c>
      <c r="H8" s="4">
        <f>ROUND(E8-G8,2)</f>
        <v>396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1</v>
      </c>
      <c r="E12" s="19">
        <f>ROUND(C12*D12,2)</f>
        <v>6.5</v>
      </c>
      <c r="F12" s="3">
        <v>0</v>
      </c>
      <c r="G12" s="19">
        <f>ROUND(E12*F12,2)</f>
        <v>0</v>
      </c>
      <c r="H12" s="19">
        <f>ROUND(E12-G12,2)</f>
        <v>6.5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ht="15">
      <c r="A15" s="5" t="s">
        <v>19</v>
      </c>
    </row>
    <row r="16" spans="1:8" ht="15">
      <c r="A16" s="2" t="s">
        <v>20</v>
      </c>
      <c r="B16" s="2" t="s">
        <v>21</v>
      </c>
      <c r="C16" s="6">
        <v>18.75</v>
      </c>
      <c r="D16" s="2">
        <v>0.66</v>
      </c>
      <c r="E16" s="19">
        <f>ROUND(C16*D16,2)</f>
        <v>12.38</v>
      </c>
      <c r="F16" s="3">
        <v>0</v>
      </c>
      <c r="G16" s="19">
        <f>ROUND(E16*F16,2)</f>
        <v>0</v>
      </c>
      <c r="H16" s="19">
        <f>ROUND(E16-G16,2)</f>
        <v>12.38</v>
      </c>
    </row>
    <row r="17" spans="1:8" ht="15">
      <c r="A17" s="2" t="s">
        <v>22</v>
      </c>
      <c r="B17" s="2" t="s">
        <v>21</v>
      </c>
      <c r="C17" s="6">
        <v>18.98</v>
      </c>
      <c r="D17" s="2">
        <v>1</v>
      </c>
      <c r="E17" s="19">
        <f>ROUND(C17*D17,2)</f>
        <v>18.98</v>
      </c>
      <c r="F17" s="3">
        <v>0</v>
      </c>
      <c r="G17" s="19">
        <f>ROUND(E17*F17,2)</f>
        <v>0</v>
      </c>
      <c r="H17" s="19">
        <f>ROUND(E17-G17,2)</f>
        <v>18.98</v>
      </c>
    </row>
    <row r="18" ht="15">
      <c r="A18" s="5" t="s">
        <v>23</v>
      </c>
    </row>
    <row r="19" spans="1:8" ht="15">
      <c r="A19" s="2" t="s">
        <v>24</v>
      </c>
      <c r="B19" s="2" t="s">
        <v>16</v>
      </c>
      <c r="C19" s="6">
        <v>4.25</v>
      </c>
      <c r="D19" s="2">
        <v>1.6</v>
      </c>
      <c r="E19" s="19">
        <f>ROUND(C19*D19,2)</f>
        <v>6.8</v>
      </c>
      <c r="F19" s="3">
        <v>0</v>
      </c>
      <c r="G19" s="19">
        <f>ROUND(E19*F19,2)</f>
        <v>0</v>
      </c>
      <c r="H19" s="19">
        <f>ROUND(E19-G19,2)</f>
        <v>6.8</v>
      </c>
    </row>
    <row r="20" ht="15">
      <c r="A20" s="5" t="s">
        <v>25</v>
      </c>
    </row>
    <row r="21" spans="1:8" ht="15">
      <c r="A21" s="2" t="s">
        <v>26</v>
      </c>
      <c r="B21" s="2" t="s">
        <v>16</v>
      </c>
      <c r="C21" s="6">
        <v>0.14</v>
      </c>
      <c r="D21" s="2">
        <v>96</v>
      </c>
      <c r="E21" s="19">
        <f aca="true" t="shared" si="0" ref="E21:E26">ROUND(C21*D21,2)</f>
        <v>13.44</v>
      </c>
      <c r="F21" s="3">
        <v>0</v>
      </c>
      <c r="G21" s="19">
        <f aca="true" t="shared" si="1" ref="G21:G26">ROUND(E21*F21,2)</f>
        <v>0</v>
      </c>
      <c r="H21" s="19">
        <f aca="true" t="shared" si="2" ref="H21:H26">ROUND(E21-G21,2)</f>
        <v>13.44</v>
      </c>
    </row>
    <row r="22" spans="1:8" ht="15">
      <c r="A22" s="2" t="s">
        <v>29</v>
      </c>
      <c r="B22" s="2" t="s">
        <v>28</v>
      </c>
      <c r="C22" s="6">
        <v>12.64</v>
      </c>
      <c r="D22" s="2">
        <v>1</v>
      </c>
      <c r="E22" s="19">
        <f t="shared" si="0"/>
        <v>12.64</v>
      </c>
      <c r="F22" s="3">
        <v>0</v>
      </c>
      <c r="G22" s="19">
        <f t="shared" si="1"/>
        <v>0</v>
      </c>
      <c r="H22" s="19">
        <f t="shared" si="2"/>
        <v>12.64</v>
      </c>
    </row>
    <row r="23" spans="1:8" ht="15">
      <c r="A23" s="2" t="s">
        <v>86</v>
      </c>
      <c r="B23" s="2" t="s">
        <v>16</v>
      </c>
      <c r="C23" s="6">
        <v>7.54</v>
      </c>
      <c r="D23" s="2">
        <v>3.5</v>
      </c>
      <c r="E23" s="19">
        <f t="shared" si="0"/>
        <v>26.39</v>
      </c>
      <c r="F23" s="3">
        <v>0</v>
      </c>
      <c r="G23" s="19">
        <f t="shared" si="1"/>
        <v>0</v>
      </c>
      <c r="H23" s="19">
        <f t="shared" si="2"/>
        <v>26.39</v>
      </c>
    </row>
    <row r="24" spans="1:8" ht="15">
      <c r="A24" s="2" t="s">
        <v>32</v>
      </c>
      <c r="B24" s="2" t="s">
        <v>16</v>
      </c>
      <c r="C24" s="6">
        <v>0.15</v>
      </c>
      <c r="D24" s="2">
        <v>96</v>
      </c>
      <c r="E24" s="19">
        <f t="shared" si="0"/>
        <v>14.4</v>
      </c>
      <c r="F24" s="3">
        <v>0</v>
      </c>
      <c r="G24" s="19">
        <f t="shared" si="1"/>
        <v>0</v>
      </c>
      <c r="H24" s="19">
        <f t="shared" si="2"/>
        <v>14.4</v>
      </c>
    </row>
    <row r="25" spans="1:8" ht="15">
      <c r="A25" s="2" t="s">
        <v>31</v>
      </c>
      <c r="B25" s="2" t="s">
        <v>28</v>
      </c>
      <c r="C25" s="6">
        <v>11.2</v>
      </c>
      <c r="D25" s="2">
        <v>2</v>
      </c>
      <c r="E25" s="19">
        <f t="shared" si="0"/>
        <v>22.4</v>
      </c>
      <c r="F25" s="3">
        <v>0</v>
      </c>
      <c r="G25" s="19">
        <f t="shared" si="1"/>
        <v>0</v>
      </c>
      <c r="H25" s="19">
        <f t="shared" si="2"/>
        <v>22.4</v>
      </c>
    </row>
    <row r="26" spans="1:8" ht="15">
      <c r="A26" s="2" t="s">
        <v>33</v>
      </c>
      <c r="B26" s="2" t="s">
        <v>28</v>
      </c>
      <c r="C26" s="6">
        <v>6.53</v>
      </c>
      <c r="D26" s="2">
        <v>2</v>
      </c>
      <c r="E26" s="19">
        <f t="shared" si="0"/>
        <v>13.06</v>
      </c>
      <c r="F26" s="3">
        <v>0</v>
      </c>
      <c r="G26" s="19">
        <f t="shared" si="1"/>
        <v>0</v>
      </c>
      <c r="H26" s="19">
        <f t="shared" si="2"/>
        <v>13.06</v>
      </c>
    </row>
    <row r="27" ht="15">
      <c r="A27" s="5" t="s">
        <v>34</v>
      </c>
    </row>
    <row r="28" spans="1:8" ht="15">
      <c r="A28" s="2" t="s">
        <v>108</v>
      </c>
      <c r="B28" s="2" t="s">
        <v>16</v>
      </c>
      <c r="C28" s="6">
        <v>1.45</v>
      </c>
      <c r="D28" s="2">
        <v>1</v>
      </c>
      <c r="E28" s="19">
        <f>ROUND(C28*D28,2)</f>
        <v>1.45</v>
      </c>
      <c r="F28" s="3">
        <v>0</v>
      </c>
      <c r="G28" s="19">
        <f>ROUND(E28*F28,2)</f>
        <v>0</v>
      </c>
      <c r="H28" s="19">
        <f>ROUND(E28-G28,2)</f>
        <v>1.45</v>
      </c>
    </row>
    <row r="29" spans="1:8" ht="15">
      <c r="A29" s="2" t="s">
        <v>87</v>
      </c>
      <c r="B29" s="2" t="s">
        <v>88</v>
      </c>
      <c r="C29" s="6">
        <v>1.32</v>
      </c>
      <c r="D29" s="2">
        <v>14</v>
      </c>
      <c r="E29" s="19">
        <f>ROUND(C29*D29,2)</f>
        <v>18.48</v>
      </c>
      <c r="F29" s="3">
        <v>0</v>
      </c>
      <c r="G29" s="19">
        <f>ROUND(E29*F29,2)</f>
        <v>0</v>
      </c>
      <c r="H29" s="19">
        <f>ROUND(E29-G29,2)</f>
        <v>18.48</v>
      </c>
    </row>
    <row r="30" spans="1:8" ht="15">
      <c r="A30" s="2" t="s">
        <v>96</v>
      </c>
      <c r="B30" s="2" t="s">
        <v>16</v>
      </c>
      <c r="C30" s="6">
        <v>2.65</v>
      </c>
      <c r="D30" s="2">
        <v>1.065</v>
      </c>
      <c r="E30" s="19">
        <f>ROUND(C30*D30,2)</f>
        <v>2.82</v>
      </c>
      <c r="F30" s="3">
        <v>0</v>
      </c>
      <c r="G30" s="19">
        <f>ROUND(E30*F30,2)</f>
        <v>0</v>
      </c>
      <c r="H30" s="19">
        <f>ROUND(E30-G30,2)</f>
        <v>2.82</v>
      </c>
    </row>
    <row r="31" ht="15">
      <c r="A31" s="5" t="s">
        <v>37</v>
      </c>
    </row>
    <row r="32" spans="1:8" ht="15">
      <c r="A32" s="2" t="s">
        <v>38</v>
      </c>
      <c r="B32" s="2" t="s">
        <v>36</v>
      </c>
      <c r="C32" s="6">
        <v>1.51</v>
      </c>
      <c r="D32" s="2">
        <v>50</v>
      </c>
      <c r="E32" s="19">
        <f>ROUND(C32*D32,2)</f>
        <v>75.5</v>
      </c>
      <c r="F32" s="3">
        <v>0</v>
      </c>
      <c r="G32" s="19">
        <f>ROUND(E32*F32,2)</f>
        <v>0</v>
      </c>
      <c r="H32" s="19">
        <f>ROUND(E32-G32,2)</f>
        <v>75.5</v>
      </c>
    </row>
    <row r="33" ht="15">
      <c r="A33" s="5" t="s">
        <v>39</v>
      </c>
    </row>
    <row r="34" spans="1:8" ht="15">
      <c r="A34" s="2" t="s">
        <v>40</v>
      </c>
      <c r="B34" s="2" t="s">
        <v>28</v>
      </c>
      <c r="C34" s="6">
        <v>3.28</v>
      </c>
      <c r="D34" s="2">
        <v>1.45</v>
      </c>
      <c r="E34" s="19">
        <f>ROUND(C34*D34,2)</f>
        <v>4.76</v>
      </c>
      <c r="F34" s="3">
        <v>0</v>
      </c>
      <c r="G34" s="19">
        <f>ROUND(E34*F34,2)</f>
        <v>0</v>
      </c>
      <c r="H34" s="19">
        <f>ROUND(E34-G34,2)</f>
        <v>4.76</v>
      </c>
    </row>
    <row r="35" ht="15">
      <c r="A35" s="5" t="s">
        <v>41</v>
      </c>
    </row>
    <row r="36" spans="1:8" ht="15">
      <c r="A36" s="2" t="s">
        <v>42</v>
      </c>
      <c r="B36" s="2" t="s">
        <v>43</v>
      </c>
      <c r="C36" s="6">
        <v>7.5</v>
      </c>
      <c r="D36" s="2">
        <v>1</v>
      </c>
      <c r="E36" s="19">
        <f>ROUND(C36*D36,2)</f>
        <v>7.5</v>
      </c>
      <c r="F36" s="3">
        <v>0</v>
      </c>
      <c r="G36" s="19">
        <f>ROUND(E36*F36,2)</f>
        <v>0</v>
      </c>
      <c r="H36" s="19">
        <f>ROUND(E36-G36,2)</f>
        <v>7.5</v>
      </c>
    </row>
    <row r="37" ht="15">
      <c r="A37" s="5" t="s">
        <v>44</v>
      </c>
    </row>
    <row r="38" spans="1:8" ht="15">
      <c r="A38" s="2" t="s">
        <v>45</v>
      </c>
      <c r="B38" s="2" t="s">
        <v>8</v>
      </c>
      <c r="C38" s="6">
        <v>0.27</v>
      </c>
      <c r="D38" s="14">
        <f>D7</f>
        <v>40</v>
      </c>
      <c r="E38" s="19">
        <f>ROUND(C38*D38,2)</f>
        <v>10.8</v>
      </c>
      <c r="F38" s="3">
        <v>0</v>
      </c>
      <c r="G38" s="19">
        <f>ROUND(E38*F38,2)</f>
        <v>0</v>
      </c>
      <c r="H38" s="19">
        <f>ROUND(E38-G38,2)</f>
        <v>10.8</v>
      </c>
    </row>
    <row r="39" ht="15">
      <c r="A39" s="5" t="s">
        <v>46</v>
      </c>
    </row>
    <row r="40" spans="1:8" ht="15">
      <c r="A40" s="2" t="s">
        <v>47</v>
      </c>
      <c r="B40" s="2" t="s">
        <v>48</v>
      </c>
      <c r="C40" s="6">
        <v>46</v>
      </c>
      <c r="D40" s="2">
        <v>0.333</v>
      </c>
      <c r="E40" s="19">
        <f>ROUND(C40*D40,2)</f>
        <v>15.32</v>
      </c>
      <c r="F40" s="3">
        <v>0</v>
      </c>
      <c r="G40" s="19">
        <f>ROUND(E40*F40,2)</f>
        <v>0</v>
      </c>
      <c r="H40" s="19">
        <f>ROUND(E40-G40,2)</f>
        <v>15.32</v>
      </c>
    </row>
    <row r="41" ht="15">
      <c r="A41" s="5" t="s">
        <v>49</v>
      </c>
    </row>
    <row r="42" spans="1:8" ht="15">
      <c r="A42" s="2" t="s">
        <v>50</v>
      </c>
      <c r="B42" s="2" t="s">
        <v>43</v>
      </c>
      <c r="C42" s="6">
        <v>6.5</v>
      </c>
      <c r="D42" s="2">
        <v>1</v>
      </c>
      <c r="E42" s="19">
        <f>ROUND(C42*D42,2)</f>
        <v>6.5</v>
      </c>
      <c r="F42" s="3">
        <v>0</v>
      </c>
      <c r="G42" s="19">
        <f>ROUND(E42*F42,2)</f>
        <v>0</v>
      </c>
      <c r="H42" s="19">
        <f>ROUND(E42-G42,2)</f>
        <v>6.5</v>
      </c>
    </row>
    <row r="43" ht="15">
      <c r="A43" s="5" t="s">
        <v>53</v>
      </c>
    </row>
    <row r="44" spans="1:8" ht="15">
      <c r="A44" s="2" t="s">
        <v>54</v>
      </c>
      <c r="B44" s="2" t="s">
        <v>43</v>
      </c>
      <c r="C44" s="6">
        <v>10</v>
      </c>
      <c r="D44" s="2">
        <v>0.333</v>
      </c>
      <c r="E44" s="19">
        <f>ROUND(C44*D44,2)</f>
        <v>3.33</v>
      </c>
      <c r="F44" s="3">
        <v>0</v>
      </c>
      <c r="G44" s="19">
        <f>ROUND(E44*F44,2)</f>
        <v>0</v>
      </c>
      <c r="H44" s="19">
        <f>ROUND(E44-G44,2)</f>
        <v>3.33</v>
      </c>
    </row>
    <row r="45" ht="15">
      <c r="A45" s="5" t="s">
        <v>55</v>
      </c>
    </row>
    <row r="46" spans="1:8" ht="15">
      <c r="A46" s="2" t="s">
        <v>56</v>
      </c>
      <c r="B46" s="2" t="s">
        <v>57</v>
      </c>
      <c r="C46" s="6">
        <v>13.51</v>
      </c>
      <c r="D46" s="2">
        <v>0.4648</v>
      </c>
      <c r="E46" s="19">
        <f>ROUND(C46*D46,2)</f>
        <v>6.28</v>
      </c>
      <c r="F46" s="3">
        <v>0</v>
      </c>
      <c r="G46" s="19">
        <f>ROUND(E46*F46,2)</f>
        <v>0</v>
      </c>
      <c r="H46" s="19">
        <f>ROUND(E46-G46,2)</f>
        <v>6.28</v>
      </c>
    </row>
    <row r="47" spans="1:8" ht="15">
      <c r="A47" s="2" t="s">
        <v>58</v>
      </c>
      <c r="B47" s="2" t="s">
        <v>57</v>
      </c>
      <c r="C47" s="6">
        <v>13.51</v>
      </c>
      <c r="D47" s="2">
        <v>0.1022</v>
      </c>
      <c r="E47" s="19">
        <f>ROUND(C47*D47,2)</f>
        <v>1.38</v>
      </c>
      <c r="F47" s="3">
        <v>0</v>
      </c>
      <c r="G47" s="19">
        <f>ROUND(E47*F47,2)</f>
        <v>0</v>
      </c>
      <c r="H47" s="19">
        <f>ROUND(E47-G47,2)</f>
        <v>1.38</v>
      </c>
    </row>
    <row r="48" ht="15">
      <c r="A48" s="5" t="s">
        <v>59</v>
      </c>
    </row>
    <row r="49" spans="1:8" ht="15">
      <c r="A49" s="2" t="s">
        <v>60</v>
      </c>
      <c r="B49" s="2" t="s">
        <v>57</v>
      </c>
      <c r="C49" s="6">
        <v>9.06</v>
      </c>
      <c r="D49" s="2">
        <v>0.1523</v>
      </c>
      <c r="E49" s="19">
        <f>ROUND(C49*D49,2)</f>
        <v>1.38</v>
      </c>
      <c r="F49" s="3">
        <v>0</v>
      </c>
      <c r="G49" s="19">
        <f>ROUND(E49*F49,2)</f>
        <v>0</v>
      </c>
      <c r="H49" s="19">
        <f>ROUND(E49-G49,2)</f>
        <v>1.38</v>
      </c>
    </row>
    <row r="50" spans="1:8" ht="15">
      <c r="A50" s="2" t="s">
        <v>61</v>
      </c>
      <c r="B50" s="2" t="s">
        <v>57</v>
      </c>
      <c r="C50" s="6">
        <v>13.48</v>
      </c>
      <c r="D50" s="2">
        <v>0.5102</v>
      </c>
      <c r="E50" s="19">
        <f>ROUND(C50*D50,2)</f>
        <v>6.88</v>
      </c>
      <c r="F50" s="3">
        <v>0</v>
      </c>
      <c r="G50" s="19">
        <f>ROUND(E50*F50,2)</f>
        <v>0</v>
      </c>
      <c r="H50" s="19">
        <f>ROUND(E50-G50,2)</f>
        <v>6.88</v>
      </c>
    </row>
    <row r="51" ht="15">
      <c r="A51" s="5" t="s">
        <v>62</v>
      </c>
    </row>
    <row r="52" spans="1:8" ht="15">
      <c r="A52" s="2" t="s">
        <v>56</v>
      </c>
      <c r="B52" s="2" t="s">
        <v>18</v>
      </c>
      <c r="C52" s="6">
        <v>1.8</v>
      </c>
      <c r="D52" s="2">
        <v>4.658</v>
      </c>
      <c r="E52" s="19">
        <f>ROUND(C52*D52,2)</f>
        <v>8.38</v>
      </c>
      <c r="F52" s="3">
        <v>0</v>
      </c>
      <c r="G52" s="19">
        <f>ROUND(E52*F52,2)</f>
        <v>0</v>
      </c>
      <c r="H52" s="19">
        <f>ROUND(E52-G52,2)</f>
        <v>8.38</v>
      </c>
    </row>
    <row r="53" spans="1:8" ht="15">
      <c r="A53" s="2" t="s">
        <v>58</v>
      </c>
      <c r="B53" s="2" t="s">
        <v>18</v>
      </c>
      <c r="C53" s="6">
        <v>1.8</v>
      </c>
      <c r="D53" s="2">
        <v>1.3936</v>
      </c>
      <c r="E53" s="19">
        <f>ROUND(C53*D53,2)</f>
        <v>2.51</v>
      </c>
      <c r="F53" s="3">
        <v>0</v>
      </c>
      <c r="G53" s="19">
        <f>ROUND(E53*F53,2)</f>
        <v>0</v>
      </c>
      <c r="H53" s="19">
        <f>ROUND(E53-G53,2)</f>
        <v>2.51</v>
      </c>
    </row>
    <row r="54" ht="15">
      <c r="A54" s="5" t="s">
        <v>63</v>
      </c>
    </row>
    <row r="55" spans="1:8" ht="15">
      <c r="A55" s="2" t="s">
        <v>60</v>
      </c>
      <c r="B55" s="2" t="s">
        <v>43</v>
      </c>
      <c r="C55" s="6">
        <v>6.17</v>
      </c>
      <c r="D55" s="2">
        <v>1</v>
      </c>
      <c r="E55" s="19">
        <f>ROUND(C55*D55,2)</f>
        <v>6.17</v>
      </c>
      <c r="F55" s="3">
        <v>0</v>
      </c>
      <c r="G55" s="19">
        <f>ROUND(E55*F55,2)</f>
        <v>0</v>
      </c>
      <c r="H55" s="19">
        <f aca="true" t="shared" si="3" ref="H55:H60">ROUND(E55-G55,2)</f>
        <v>6.17</v>
      </c>
    </row>
    <row r="56" spans="1:8" ht="15">
      <c r="A56" s="2" t="s">
        <v>56</v>
      </c>
      <c r="B56" s="2" t="s">
        <v>43</v>
      </c>
      <c r="C56" s="6">
        <v>2.58</v>
      </c>
      <c r="D56" s="2">
        <v>1</v>
      </c>
      <c r="E56" s="19">
        <f>ROUND(C56*D56,2)</f>
        <v>2.58</v>
      </c>
      <c r="F56" s="3">
        <v>0</v>
      </c>
      <c r="G56" s="19">
        <f>ROUND(E56*F56,2)</f>
        <v>0</v>
      </c>
      <c r="H56" s="19">
        <f t="shared" si="3"/>
        <v>2.58</v>
      </c>
    </row>
    <row r="57" spans="1:8" ht="15">
      <c r="A57" s="2" t="s">
        <v>58</v>
      </c>
      <c r="B57" s="2" t="s">
        <v>43</v>
      </c>
      <c r="C57" s="6">
        <v>3.49</v>
      </c>
      <c r="D57" s="2">
        <v>1</v>
      </c>
      <c r="E57" s="19">
        <f>ROUND(C57*D57,2)</f>
        <v>3.49</v>
      </c>
      <c r="F57" s="3">
        <v>0</v>
      </c>
      <c r="G57" s="19">
        <f>ROUND(E57*F57,2)</f>
        <v>0</v>
      </c>
      <c r="H57" s="19">
        <f t="shared" si="3"/>
        <v>3.49</v>
      </c>
    </row>
    <row r="58" spans="1:8" ht="15">
      <c r="A58" s="7" t="s">
        <v>64</v>
      </c>
      <c r="B58" s="7" t="s">
        <v>43</v>
      </c>
      <c r="C58" s="8">
        <v>6.95</v>
      </c>
      <c r="D58" s="7">
        <v>1</v>
      </c>
      <c r="E58" s="18">
        <f>ROUND(C58*D58,2)</f>
        <v>6.95</v>
      </c>
      <c r="F58" s="9">
        <v>0</v>
      </c>
      <c r="G58" s="18">
        <f>ROUND(E58*F58,2)</f>
        <v>0</v>
      </c>
      <c r="H58" s="18">
        <f t="shared" si="3"/>
        <v>6.95</v>
      </c>
    </row>
    <row r="59" spans="1:8" ht="15">
      <c r="A59" s="1" t="s">
        <v>65</v>
      </c>
      <c r="E59" s="19">
        <f>SUM(E12:E58)</f>
        <v>341.8499999999999</v>
      </c>
      <c r="G59" s="4">
        <f>SUM(G12:G58)</f>
        <v>0</v>
      </c>
      <c r="H59" s="4">
        <f t="shared" si="3"/>
        <v>341.85</v>
      </c>
    </row>
    <row r="60" spans="1:8" ht="15">
      <c r="A60" s="1" t="s">
        <v>66</v>
      </c>
      <c r="E60" s="19">
        <f>+E8-E59</f>
        <v>54.15000000000009</v>
      </c>
      <c r="G60" s="4">
        <f>+G8-G59</f>
        <v>0</v>
      </c>
      <c r="H60" s="4">
        <f t="shared" si="3"/>
        <v>54.15</v>
      </c>
    </row>
    <row r="61" ht="15">
      <c r="A61" t="s">
        <v>10</v>
      </c>
    </row>
    <row r="62" ht="15">
      <c r="A62" s="1" t="s">
        <v>67</v>
      </c>
    </row>
    <row r="63" spans="1:8" ht="15">
      <c r="A63" s="2" t="s">
        <v>60</v>
      </c>
      <c r="B63" s="2" t="s">
        <v>43</v>
      </c>
      <c r="C63" s="6">
        <v>11.91</v>
      </c>
      <c r="D63" s="2">
        <v>1</v>
      </c>
      <c r="E63" s="19">
        <f>ROUND(C63*D63,2)</f>
        <v>11.91</v>
      </c>
      <c r="F63" s="3">
        <v>0</v>
      </c>
      <c r="G63" s="19">
        <f>ROUND(E63*F63,2)</f>
        <v>0</v>
      </c>
      <c r="H63" s="19">
        <f aca="true" t="shared" si="4" ref="H63:H68">ROUND(E63-G63,2)</f>
        <v>11.91</v>
      </c>
    </row>
    <row r="64" spans="1:8" ht="15">
      <c r="A64" s="2" t="s">
        <v>56</v>
      </c>
      <c r="B64" s="2" t="s">
        <v>43</v>
      </c>
      <c r="C64" s="6">
        <v>16.27</v>
      </c>
      <c r="D64" s="2">
        <v>1</v>
      </c>
      <c r="E64" s="19">
        <f>ROUND(C64*D64,2)</f>
        <v>16.27</v>
      </c>
      <c r="F64" s="3">
        <v>0</v>
      </c>
      <c r="G64" s="19">
        <f>ROUND(E64*F64,2)</f>
        <v>0</v>
      </c>
      <c r="H64" s="19">
        <f t="shared" si="4"/>
        <v>16.27</v>
      </c>
    </row>
    <row r="65" spans="1:8" ht="15">
      <c r="A65" s="7" t="s">
        <v>58</v>
      </c>
      <c r="B65" s="7" t="s">
        <v>43</v>
      </c>
      <c r="C65" s="8">
        <v>13.77</v>
      </c>
      <c r="D65" s="7">
        <v>1</v>
      </c>
      <c r="E65" s="18">
        <f>ROUND(C65*D65,2)</f>
        <v>13.77</v>
      </c>
      <c r="F65" s="9">
        <v>0</v>
      </c>
      <c r="G65" s="18">
        <f>ROUND(E65*F65,2)</f>
        <v>0</v>
      </c>
      <c r="H65" s="18">
        <f t="shared" si="4"/>
        <v>13.77</v>
      </c>
    </row>
    <row r="66" spans="1:8" ht="15">
      <c r="A66" s="1" t="s">
        <v>68</v>
      </c>
      <c r="E66" s="19">
        <f>SUM(E63:E65)</f>
        <v>41.95</v>
      </c>
      <c r="G66" s="4">
        <f>SUM(G63:G65)</f>
        <v>0</v>
      </c>
      <c r="H66" s="4">
        <f t="shared" si="4"/>
        <v>41.95</v>
      </c>
    </row>
    <row r="67" spans="1:8" ht="15">
      <c r="A67" s="1" t="s">
        <v>69</v>
      </c>
      <c r="E67" s="19">
        <f>+E59+E66</f>
        <v>383.7999999999999</v>
      </c>
      <c r="G67" s="4">
        <f>+G59+G66</f>
        <v>0</v>
      </c>
      <c r="H67" s="4">
        <f t="shared" si="4"/>
        <v>383.8</v>
      </c>
    </row>
    <row r="68" spans="1:8" ht="15">
      <c r="A68" s="1" t="s">
        <v>70</v>
      </c>
      <c r="E68" s="19">
        <f>+E8-E67</f>
        <v>12.200000000000102</v>
      </c>
      <c r="G68" s="4">
        <f>+G8-G67</f>
        <v>0</v>
      </c>
      <c r="H68" s="4">
        <f t="shared" si="4"/>
        <v>12.2</v>
      </c>
    </row>
    <row r="69" ht="15">
      <c r="A69" t="s">
        <v>1</v>
      </c>
    </row>
    <row r="70" ht="15">
      <c r="A70" t="s">
        <v>118</v>
      </c>
    </row>
    <row r="72" ht="15">
      <c r="A72" s="1" t="s">
        <v>71</v>
      </c>
    </row>
    <row r="73" ht="15">
      <c r="A73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3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98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123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127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25</v>
      </c>
      <c r="E7" s="18">
        <f>ROUND(C7*D7,2)</f>
        <v>247.5</v>
      </c>
      <c r="F7" s="9">
        <v>0</v>
      </c>
      <c r="G7" s="18">
        <f>ROUND(E7*F7,2)</f>
        <v>0</v>
      </c>
      <c r="H7" s="18">
        <f>ROUND(E7-G7,2)</f>
        <v>247.5</v>
      </c>
    </row>
    <row r="8" spans="1:8" ht="15">
      <c r="A8" s="1" t="s">
        <v>9</v>
      </c>
      <c r="E8" s="19">
        <f>SUM(E7:E7)</f>
        <v>247.5</v>
      </c>
      <c r="G8" s="4">
        <f>SUM(G7:G7)</f>
        <v>0</v>
      </c>
      <c r="H8" s="4">
        <f>ROUND(E8-G8,2)</f>
        <v>247.5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3</v>
      </c>
      <c r="E12" s="19">
        <f>ROUND(C12*D12,2)</f>
        <v>19.5</v>
      </c>
      <c r="F12" s="3">
        <v>0</v>
      </c>
      <c r="G12" s="19">
        <f>ROUND(E12*F12,2)</f>
        <v>0</v>
      </c>
      <c r="H12" s="19">
        <f>ROUND(E12-G12,2)</f>
        <v>19.5</v>
      </c>
    </row>
    <row r="13" ht="15">
      <c r="A13" s="5" t="s">
        <v>19</v>
      </c>
    </row>
    <row r="14" spans="1:8" ht="15">
      <c r="A14" s="2" t="s">
        <v>20</v>
      </c>
      <c r="B14" s="2" t="s">
        <v>21</v>
      </c>
      <c r="C14" s="6">
        <v>18.75</v>
      </c>
      <c r="D14" s="2">
        <v>0.87</v>
      </c>
      <c r="E14" s="19">
        <f>ROUND(C14*D14,2)</f>
        <v>16.31</v>
      </c>
      <c r="F14" s="3">
        <v>0</v>
      </c>
      <c r="G14" s="19">
        <f>ROUND(E14*F14,2)</f>
        <v>0</v>
      </c>
      <c r="H14" s="19">
        <f>ROUND(E14-G14,2)</f>
        <v>16.31</v>
      </c>
    </row>
    <row r="15" spans="1:8" ht="15">
      <c r="A15" s="2" t="s">
        <v>22</v>
      </c>
      <c r="B15" s="2" t="s">
        <v>21</v>
      </c>
      <c r="C15" s="6">
        <v>18.98</v>
      </c>
      <c r="D15" s="2">
        <v>1.33</v>
      </c>
      <c r="E15" s="19">
        <f>ROUND(C15*D15,2)</f>
        <v>25.24</v>
      </c>
      <c r="F15" s="3">
        <v>0</v>
      </c>
      <c r="G15" s="19">
        <f>ROUND(E15*F15,2)</f>
        <v>0</v>
      </c>
      <c r="H15" s="19">
        <f>ROUND(E15-G15,2)</f>
        <v>25.24</v>
      </c>
    </row>
    <row r="16" ht="15">
      <c r="A16" s="5" t="s">
        <v>23</v>
      </c>
    </row>
    <row r="17" spans="1:8" ht="15">
      <c r="A17" s="2" t="s">
        <v>24</v>
      </c>
      <c r="B17" s="2" t="s">
        <v>16</v>
      </c>
      <c r="C17" s="6">
        <v>4.25</v>
      </c>
      <c r="D17" s="2">
        <v>1.6</v>
      </c>
      <c r="E17" s="19">
        <f>ROUND(C17*D17,2)</f>
        <v>6.8</v>
      </c>
      <c r="F17" s="3">
        <v>0</v>
      </c>
      <c r="G17" s="19">
        <f>ROUND(E17*F17,2)</f>
        <v>0</v>
      </c>
      <c r="H17" s="19">
        <f>ROUND(E17-G17,2)</f>
        <v>6.8</v>
      </c>
    </row>
    <row r="18" ht="15">
      <c r="A18" s="5" t="s">
        <v>25</v>
      </c>
    </row>
    <row r="19" spans="1:8" ht="15">
      <c r="A19" s="2" t="s">
        <v>31</v>
      </c>
      <c r="B19" s="2" t="s">
        <v>28</v>
      </c>
      <c r="C19" s="6">
        <v>11.2</v>
      </c>
      <c r="D19" s="2">
        <v>2</v>
      </c>
      <c r="E19" s="19">
        <f>ROUND(C19*D19,2)</f>
        <v>22.4</v>
      </c>
      <c r="F19" s="3">
        <v>0</v>
      </c>
      <c r="G19" s="19">
        <f>ROUND(E19*F19,2)</f>
        <v>0</v>
      </c>
      <c r="H19" s="19">
        <f>ROUND(E19-G19,2)</f>
        <v>22.4</v>
      </c>
    </row>
    <row r="20" spans="1:8" ht="15">
      <c r="A20" s="2" t="s">
        <v>32</v>
      </c>
      <c r="B20" s="2" t="s">
        <v>16</v>
      </c>
      <c r="C20" s="6">
        <v>0.15</v>
      </c>
      <c r="D20" s="2">
        <v>48</v>
      </c>
      <c r="E20" s="19">
        <f>ROUND(C20*D20,2)</f>
        <v>7.2</v>
      </c>
      <c r="F20" s="3">
        <v>0</v>
      </c>
      <c r="G20" s="19">
        <f>ROUND(E20*F20,2)</f>
        <v>0</v>
      </c>
      <c r="H20" s="19">
        <f>ROUND(E20-G20,2)</f>
        <v>7.2</v>
      </c>
    </row>
    <row r="21" spans="1:8" ht="15">
      <c r="A21" s="2" t="s">
        <v>26</v>
      </c>
      <c r="B21" s="2" t="s">
        <v>16</v>
      </c>
      <c r="C21" s="6">
        <v>0.14</v>
      </c>
      <c r="D21" s="2">
        <v>32</v>
      </c>
      <c r="E21" s="19">
        <f>ROUND(C21*D21,2)</f>
        <v>4.48</v>
      </c>
      <c r="F21" s="3">
        <v>0</v>
      </c>
      <c r="G21" s="19">
        <f>ROUND(E21*F21,2)</f>
        <v>0</v>
      </c>
      <c r="H21" s="19">
        <f>ROUND(E21-G21,2)</f>
        <v>4.48</v>
      </c>
    </row>
    <row r="22" spans="1:8" ht="15">
      <c r="A22" s="2" t="s">
        <v>33</v>
      </c>
      <c r="B22" s="2" t="s">
        <v>28</v>
      </c>
      <c r="C22" s="6">
        <v>6.53</v>
      </c>
      <c r="D22" s="2">
        <v>2</v>
      </c>
      <c r="E22" s="19">
        <f>ROUND(C22*D22,2)</f>
        <v>13.06</v>
      </c>
      <c r="F22" s="3">
        <v>0</v>
      </c>
      <c r="G22" s="19">
        <f>ROUND(E22*F22,2)</f>
        <v>0</v>
      </c>
      <c r="H22" s="19">
        <f>ROUND(E22-G22,2)</f>
        <v>13.06</v>
      </c>
    </row>
    <row r="23" ht="15">
      <c r="A23" s="5" t="s">
        <v>34</v>
      </c>
    </row>
    <row r="24" spans="1:8" ht="15">
      <c r="A24" s="2" t="s">
        <v>35</v>
      </c>
      <c r="B24" s="2" t="s">
        <v>36</v>
      </c>
      <c r="C24" s="6">
        <v>7.43</v>
      </c>
      <c r="D24" s="2">
        <v>0.75</v>
      </c>
      <c r="E24" s="19">
        <f>ROUND(C24*D24,2)</f>
        <v>5.57</v>
      </c>
      <c r="F24" s="3">
        <v>0</v>
      </c>
      <c r="G24" s="19">
        <f>ROUND(E24*F24,2)</f>
        <v>0</v>
      </c>
      <c r="H24" s="19">
        <f>ROUND(E24-G24,2)</f>
        <v>5.57</v>
      </c>
    </row>
    <row r="25" spans="1:8" ht="15">
      <c r="A25" s="2" t="s">
        <v>87</v>
      </c>
      <c r="B25" s="2" t="s">
        <v>88</v>
      </c>
      <c r="C25" s="6">
        <v>1.32</v>
      </c>
      <c r="D25" s="2">
        <v>14</v>
      </c>
      <c r="E25" s="19">
        <f>ROUND(C25*D25,2)</f>
        <v>18.48</v>
      </c>
      <c r="F25" s="3">
        <v>0</v>
      </c>
      <c r="G25" s="19">
        <f>ROUND(E25*F25,2)</f>
        <v>0</v>
      </c>
      <c r="H25" s="19">
        <f>ROUND(E25-G25,2)</f>
        <v>18.48</v>
      </c>
    </row>
    <row r="26" spans="1:8" ht="15">
      <c r="A26" s="2" t="s">
        <v>125</v>
      </c>
      <c r="B26" s="2" t="s">
        <v>16</v>
      </c>
      <c r="C26" s="6">
        <v>0.78</v>
      </c>
      <c r="D26" s="2">
        <v>6.4</v>
      </c>
      <c r="E26" s="19">
        <f>ROUND(C26*D26,2)</f>
        <v>4.99</v>
      </c>
      <c r="F26" s="3">
        <v>0</v>
      </c>
      <c r="G26" s="19">
        <f>ROUND(E26*F26,2)</f>
        <v>0</v>
      </c>
      <c r="H26" s="19">
        <f>ROUND(E26-G26,2)</f>
        <v>4.99</v>
      </c>
    </row>
    <row r="27" spans="1:8" ht="15">
      <c r="A27" s="2" t="s">
        <v>122</v>
      </c>
      <c r="B27" s="2" t="s">
        <v>43</v>
      </c>
      <c r="C27" s="6">
        <v>8</v>
      </c>
      <c r="D27" s="2">
        <v>1</v>
      </c>
      <c r="E27" s="19">
        <f>ROUND(C27*D27,2)</f>
        <v>8</v>
      </c>
      <c r="F27" s="3">
        <v>0</v>
      </c>
      <c r="G27" s="19">
        <f>ROUND(E27*F27,2)</f>
        <v>0</v>
      </c>
      <c r="H27" s="19">
        <f>ROUND(E27-G27,2)</f>
        <v>8</v>
      </c>
    </row>
    <row r="28" ht="15">
      <c r="A28" s="5" t="s">
        <v>37</v>
      </c>
    </row>
    <row r="29" spans="1:8" ht="15">
      <c r="A29" s="2" t="s">
        <v>38</v>
      </c>
      <c r="B29" s="2" t="s">
        <v>36</v>
      </c>
      <c r="C29" s="6">
        <v>1.51</v>
      </c>
      <c r="D29" s="2">
        <v>50</v>
      </c>
      <c r="E29" s="19">
        <f>ROUND(C29*D29,2)</f>
        <v>75.5</v>
      </c>
      <c r="F29" s="3">
        <v>0</v>
      </c>
      <c r="G29" s="19">
        <f>ROUND(E29*F29,2)</f>
        <v>0</v>
      </c>
      <c r="H29" s="19">
        <f>ROUND(E29-G29,2)</f>
        <v>75.5</v>
      </c>
    </row>
    <row r="30" ht="15">
      <c r="A30" s="5" t="s">
        <v>39</v>
      </c>
    </row>
    <row r="31" spans="1:8" ht="15">
      <c r="A31" s="2" t="s">
        <v>40</v>
      </c>
      <c r="B31" s="2" t="s">
        <v>28</v>
      </c>
      <c r="C31" s="6">
        <v>3.28</v>
      </c>
      <c r="D31" s="2">
        <v>0.5</v>
      </c>
      <c r="E31" s="19">
        <f>ROUND(C31*D31,2)</f>
        <v>1.64</v>
      </c>
      <c r="F31" s="3">
        <v>0</v>
      </c>
      <c r="G31" s="19">
        <f>ROUND(E31*F31,2)</f>
        <v>0</v>
      </c>
      <c r="H31" s="19">
        <f>ROUND(E31-G31,2)</f>
        <v>1.64</v>
      </c>
    </row>
    <row r="32" ht="15">
      <c r="A32" s="5" t="s">
        <v>41</v>
      </c>
    </row>
    <row r="33" spans="1:8" ht="15">
      <c r="A33" s="2" t="s">
        <v>42</v>
      </c>
      <c r="B33" s="2" t="s">
        <v>43</v>
      </c>
      <c r="C33" s="6">
        <v>7.5</v>
      </c>
      <c r="D33" s="2">
        <v>1</v>
      </c>
      <c r="E33" s="19">
        <f>ROUND(C33*D33,2)</f>
        <v>7.5</v>
      </c>
      <c r="F33" s="3">
        <v>0</v>
      </c>
      <c r="G33" s="19">
        <f>ROUND(E33*F33,2)</f>
        <v>0</v>
      </c>
      <c r="H33" s="19">
        <f>ROUND(E33-G33,2)</f>
        <v>7.5</v>
      </c>
    </row>
    <row r="34" ht="15">
      <c r="A34" s="5" t="s">
        <v>44</v>
      </c>
    </row>
    <row r="35" spans="1:8" ht="15">
      <c r="A35" s="2" t="s">
        <v>45</v>
      </c>
      <c r="B35" s="2" t="s">
        <v>8</v>
      </c>
      <c r="C35" s="6">
        <v>0.27</v>
      </c>
      <c r="D35" s="14">
        <f>D7</f>
        <v>25</v>
      </c>
      <c r="E35" s="19">
        <f>ROUND(C35*D35,2)</f>
        <v>6.75</v>
      </c>
      <c r="F35" s="3">
        <v>0</v>
      </c>
      <c r="G35" s="19">
        <f>ROUND(E35*F35,2)</f>
        <v>0</v>
      </c>
      <c r="H35" s="19">
        <f>ROUND(E35-G35,2)</f>
        <v>6.75</v>
      </c>
    </row>
    <row r="36" ht="15">
      <c r="A36" s="5" t="s">
        <v>46</v>
      </c>
    </row>
    <row r="37" spans="1:8" ht="15">
      <c r="A37" s="2" t="s">
        <v>47</v>
      </c>
      <c r="B37" s="2" t="s">
        <v>48</v>
      </c>
      <c r="C37" s="6">
        <v>46</v>
      </c>
      <c r="D37" s="2">
        <v>0.333</v>
      </c>
      <c r="E37" s="19">
        <f>ROUND(C37*D37,2)</f>
        <v>15.32</v>
      </c>
      <c r="F37" s="3">
        <v>0</v>
      </c>
      <c r="G37" s="19">
        <f>ROUND(E37*F37,2)</f>
        <v>0</v>
      </c>
      <c r="H37" s="19">
        <f>ROUND(E37-G37,2)</f>
        <v>15.32</v>
      </c>
    </row>
    <row r="38" ht="15">
      <c r="A38" s="5" t="s">
        <v>49</v>
      </c>
    </row>
    <row r="39" spans="1:8" ht="15">
      <c r="A39" s="2" t="s">
        <v>50</v>
      </c>
      <c r="B39" s="2" t="s">
        <v>43</v>
      </c>
      <c r="C39" s="6">
        <v>6.5</v>
      </c>
      <c r="D39" s="2">
        <v>1</v>
      </c>
      <c r="E39" s="19">
        <f>ROUND(C39*D39,2)</f>
        <v>6.5</v>
      </c>
      <c r="F39" s="3">
        <v>0</v>
      </c>
      <c r="G39" s="19">
        <f>ROUND(E39*F39,2)</f>
        <v>0</v>
      </c>
      <c r="H39" s="19">
        <f>ROUND(E39-G39,2)</f>
        <v>6.5</v>
      </c>
    </row>
    <row r="40" ht="15">
      <c r="A40" s="5" t="s">
        <v>51</v>
      </c>
    </row>
    <row r="41" spans="1:8" ht="15">
      <c r="A41" s="2" t="s">
        <v>52</v>
      </c>
      <c r="B41" s="2" t="s">
        <v>16</v>
      </c>
      <c r="C41" s="6">
        <v>2.14</v>
      </c>
      <c r="D41" s="2">
        <v>1.4</v>
      </c>
      <c r="E41" s="19">
        <f>ROUND(C41*D41,2)</f>
        <v>3</v>
      </c>
      <c r="F41" s="3">
        <v>0</v>
      </c>
      <c r="G41" s="19">
        <f>ROUND(E41*F41,2)</f>
        <v>0</v>
      </c>
      <c r="H41" s="19">
        <f>ROUND(E41-G41,2)</f>
        <v>3</v>
      </c>
    </row>
    <row r="42" ht="15">
      <c r="A42" s="5" t="s">
        <v>53</v>
      </c>
    </row>
    <row r="43" spans="1:8" ht="15">
      <c r="A43" s="2" t="s">
        <v>54</v>
      </c>
      <c r="B43" s="2" t="s">
        <v>43</v>
      </c>
      <c r="C43" s="6">
        <v>10</v>
      </c>
      <c r="D43" s="2">
        <v>0.333</v>
      </c>
      <c r="E43" s="19">
        <f>ROUND(C43*D43,2)</f>
        <v>3.33</v>
      </c>
      <c r="F43" s="3">
        <v>0</v>
      </c>
      <c r="G43" s="19">
        <f>ROUND(E43*F43,2)</f>
        <v>0</v>
      </c>
      <c r="H43" s="19">
        <f>ROUND(E43-G43,2)</f>
        <v>3.33</v>
      </c>
    </row>
    <row r="44" ht="15">
      <c r="A44" s="5" t="s">
        <v>55</v>
      </c>
    </row>
    <row r="45" spans="1:8" ht="15">
      <c r="A45" s="2" t="s">
        <v>56</v>
      </c>
      <c r="B45" s="2" t="s">
        <v>57</v>
      </c>
      <c r="C45" s="6">
        <v>13.51</v>
      </c>
      <c r="D45" s="2">
        <v>0.1172</v>
      </c>
      <c r="E45" s="19">
        <f>ROUND(C45*D45,2)</f>
        <v>1.58</v>
      </c>
      <c r="F45" s="3">
        <v>0</v>
      </c>
      <c r="G45" s="19">
        <f>ROUND(E45*F45,2)</f>
        <v>0</v>
      </c>
      <c r="H45" s="19">
        <f>ROUND(E45-G45,2)</f>
        <v>1.58</v>
      </c>
    </row>
    <row r="46" spans="1:8" ht="15">
      <c r="A46" s="2" t="s">
        <v>58</v>
      </c>
      <c r="B46" s="2" t="s">
        <v>57</v>
      </c>
      <c r="C46" s="6">
        <v>13.51</v>
      </c>
      <c r="D46" s="2">
        <v>0.1022</v>
      </c>
      <c r="E46" s="19">
        <f>ROUND(C46*D46,2)</f>
        <v>1.38</v>
      </c>
      <c r="F46" s="3">
        <v>0</v>
      </c>
      <c r="G46" s="19">
        <f>ROUND(E46*F46,2)</f>
        <v>0</v>
      </c>
      <c r="H46" s="19">
        <f>ROUND(E46-G46,2)</f>
        <v>1.38</v>
      </c>
    </row>
    <row r="47" ht="15">
      <c r="A47" s="5" t="s">
        <v>59</v>
      </c>
    </row>
    <row r="48" spans="1:8" ht="15">
      <c r="A48" s="2" t="s">
        <v>60</v>
      </c>
      <c r="B48" s="2" t="s">
        <v>57</v>
      </c>
      <c r="C48" s="6">
        <v>9.06</v>
      </c>
      <c r="D48" s="2">
        <v>0.0818</v>
      </c>
      <c r="E48" s="19">
        <f>ROUND(C48*D48,2)</f>
        <v>0.74</v>
      </c>
      <c r="F48" s="3">
        <v>0</v>
      </c>
      <c r="G48" s="19">
        <f>ROUND(E48*F48,2)</f>
        <v>0</v>
      </c>
      <c r="H48" s="19">
        <f>ROUND(E48-G48,2)</f>
        <v>0.74</v>
      </c>
    </row>
    <row r="49" spans="1:8" ht="15">
      <c r="A49" s="2" t="s">
        <v>61</v>
      </c>
      <c r="B49" s="2" t="s">
        <v>57</v>
      </c>
      <c r="C49" s="6">
        <v>13.57</v>
      </c>
      <c r="D49" s="2">
        <v>0.1886</v>
      </c>
      <c r="E49" s="19">
        <f>ROUND(C49*D49,2)</f>
        <v>2.56</v>
      </c>
      <c r="F49" s="3">
        <v>0</v>
      </c>
      <c r="G49" s="19">
        <f>ROUND(E49*F49,2)</f>
        <v>0</v>
      </c>
      <c r="H49" s="19">
        <f>ROUND(E49-G49,2)</f>
        <v>2.56</v>
      </c>
    </row>
    <row r="50" ht="15">
      <c r="A50" s="5" t="s">
        <v>62</v>
      </c>
    </row>
    <row r="51" spans="1:8" ht="15">
      <c r="A51" s="2" t="s">
        <v>56</v>
      </c>
      <c r="B51" s="2" t="s">
        <v>18</v>
      </c>
      <c r="C51" s="6">
        <v>1.8</v>
      </c>
      <c r="D51" s="2">
        <v>1.3567</v>
      </c>
      <c r="E51" s="19">
        <f>ROUND(C51*D51,2)</f>
        <v>2.44</v>
      </c>
      <c r="F51" s="3">
        <v>0</v>
      </c>
      <c r="G51" s="19">
        <f>ROUND(E51*F51,2)</f>
        <v>0</v>
      </c>
      <c r="H51" s="19">
        <f>ROUND(E51-G51,2)</f>
        <v>2.44</v>
      </c>
    </row>
    <row r="52" spans="1:8" ht="15">
      <c r="A52" s="2" t="s">
        <v>58</v>
      </c>
      <c r="B52" s="2" t="s">
        <v>18</v>
      </c>
      <c r="C52" s="6">
        <v>1.8</v>
      </c>
      <c r="D52" s="2">
        <v>1.3936</v>
      </c>
      <c r="E52" s="19">
        <f>ROUND(C52*D52,2)</f>
        <v>2.51</v>
      </c>
      <c r="F52" s="3">
        <v>0</v>
      </c>
      <c r="G52" s="19">
        <f>ROUND(E52*F52,2)</f>
        <v>0</v>
      </c>
      <c r="H52" s="19">
        <f>ROUND(E52-G52,2)</f>
        <v>2.51</v>
      </c>
    </row>
    <row r="53" ht="15">
      <c r="A53" s="5" t="s">
        <v>63</v>
      </c>
    </row>
    <row r="54" spans="1:8" ht="15">
      <c r="A54" s="2" t="s">
        <v>60</v>
      </c>
      <c r="B54" s="2" t="s">
        <v>43</v>
      </c>
      <c r="C54" s="6">
        <v>3.12</v>
      </c>
      <c r="D54" s="2">
        <v>1</v>
      </c>
      <c r="E54" s="19">
        <f>ROUND(C54*D54,2)</f>
        <v>3.12</v>
      </c>
      <c r="F54" s="3">
        <v>0</v>
      </c>
      <c r="G54" s="19">
        <f>ROUND(E54*F54,2)</f>
        <v>0</v>
      </c>
      <c r="H54" s="19">
        <f aca="true" t="shared" si="0" ref="H54:H59">ROUND(E54-G54,2)</f>
        <v>3.12</v>
      </c>
    </row>
    <row r="55" spans="1:8" ht="15">
      <c r="A55" s="2" t="s">
        <v>56</v>
      </c>
      <c r="B55" s="2" t="s">
        <v>43</v>
      </c>
      <c r="C55" s="6">
        <v>0.77</v>
      </c>
      <c r="D55" s="2">
        <v>1</v>
      </c>
      <c r="E55" s="19">
        <f>ROUND(C55*D55,2)</f>
        <v>0.77</v>
      </c>
      <c r="F55" s="3">
        <v>0</v>
      </c>
      <c r="G55" s="19">
        <f>ROUND(E55*F55,2)</f>
        <v>0</v>
      </c>
      <c r="H55" s="19">
        <f t="shared" si="0"/>
        <v>0.77</v>
      </c>
    </row>
    <row r="56" spans="1:8" ht="15">
      <c r="A56" s="2" t="s">
        <v>58</v>
      </c>
      <c r="B56" s="2" t="s">
        <v>43</v>
      </c>
      <c r="C56" s="6">
        <v>3.49</v>
      </c>
      <c r="D56" s="2">
        <v>1</v>
      </c>
      <c r="E56" s="19">
        <f>ROUND(C56*D56,2)</f>
        <v>3.49</v>
      </c>
      <c r="F56" s="3">
        <v>0</v>
      </c>
      <c r="G56" s="19">
        <f>ROUND(E56*F56,2)</f>
        <v>0</v>
      </c>
      <c r="H56" s="19">
        <f t="shared" si="0"/>
        <v>3.49</v>
      </c>
    </row>
    <row r="57" spans="1:8" ht="15">
      <c r="A57" s="7" t="s">
        <v>64</v>
      </c>
      <c r="B57" s="7" t="s">
        <v>43</v>
      </c>
      <c r="C57" s="8">
        <v>6.79</v>
      </c>
      <c r="D57" s="7">
        <v>1</v>
      </c>
      <c r="E57" s="18">
        <f>ROUND(C57*D57,2)</f>
        <v>6.79</v>
      </c>
      <c r="F57" s="9">
        <v>0</v>
      </c>
      <c r="G57" s="18">
        <f>ROUND(E57*F57,2)</f>
        <v>0</v>
      </c>
      <c r="H57" s="18">
        <f t="shared" si="0"/>
        <v>6.79</v>
      </c>
    </row>
    <row r="58" spans="1:8" ht="15">
      <c r="A58" s="1" t="s">
        <v>65</v>
      </c>
      <c r="E58" s="19">
        <f>SUM(E12:E57)</f>
        <v>296.95</v>
      </c>
      <c r="G58" s="4">
        <f>SUM(G12:G57)</f>
        <v>0</v>
      </c>
      <c r="H58" s="4">
        <f t="shared" si="0"/>
        <v>296.95</v>
      </c>
    </row>
    <row r="59" spans="1:8" ht="15">
      <c r="A59" s="1" t="s">
        <v>66</v>
      </c>
      <c r="E59" s="19">
        <f>+E8-E58</f>
        <v>-49.44999999999999</v>
      </c>
      <c r="G59" s="4">
        <f>+G8-G58</f>
        <v>0</v>
      </c>
      <c r="H59" s="4">
        <f t="shared" si="0"/>
        <v>-49.45</v>
      </c>
    </row>
    <row r="60" ht="15">
      <c r="A60" t="s">
        <v>10</v>
      </c>
    </row>
    <row r="61" ht="15">
      <c r="A61" s="1" t="s">
        <v>67</v>
      </c>
    </row>
    <row r="62" spans="1:8" ht="15">
      <c r="A62" s="2" t="s">
        <v>60</v>
      </c>
      <c r="B62" s="2" t="s">
        <v>43</v>
      </c>
      <c r="C62" s="6">
        <v>5.4</v>
      </c>
      <c r="D62" s="2">
        <v>1</v>
      </c>
      <c r="E62" s="19">
        <f>ROUND(C62*D62,2)</f>
        <v>5.4</v>
      </c>
      <c r="F62" s="3">
        <v>0</v>
      </c>
      <c r="G62" s="19">
        <f>ROUND(E62*F62,2)</f>
        <v>0</v>
      </c>
      <c r="H62" s="19">
        <f aca="true" t="shared" si="1" ref="H62:H67">ROUND(E62-G62,2)</f>
        <v>5.4</v>
      </c>
    </row>
    <row r="63" spans="1:8" ht="15">
      <c r="A63" s="2" t="s">
        <v>56</v>
      </c>
      <c r="B63" s="2" t="s">
        <v>43</v>
      </c>
      <c r="C63" s="6">
        <v>4.85</v>
      </c>
      <c r="D63" s="2">
        <v>1</v>
      </c>
      <c r="E63" s="19">
        <f>ROUND(C63*D63,2)</f>
        <v>4.85</v>
      </c>
      <c r="F63" s="3">
        <v>0</v>
      </c>
      <c r="G63" s="19">
        <f>ROUND(E63*F63,2)</f>
        <v>0</v>
      </c>
      <c r="H63" s="19">
        <f t="shared" si="1"/>
        <v>4.85</v>
      </c>
    </row>
    <row r="64" spans="1:8" ht="15">
      <c r="A64" s="7" t="s">
        <v>58</v>
      </c>
      <c r="B64" s="7" t="s">
        <v>43</v>
      </c>
      <c r="C64" s="8">
        <v>13.77</v>
      </c>
      <c r="D64" s="7">
        <v>1</v>
      </c>
      <c r="E64" s="18">
        <f>ROUND(C64*D64,2)</f>
        <v>13.77</v>
      </c>
      <c r="F64" s="9">
        <v>0</v>
      </c>
      <c r="G64" s="18">
        <f>ROUND(E64*F64,2)</f>
        <v>0</v>
      </c>
      <c r="H64" s="18">
        <f t="shared" si="1"/>
        <v>13.77</v>
      </c>
    </row>
    <row r="65" spans="1:8" ht="15">
      <c r="A65" s="1" t="s">
        <v>68</v>
      </c>
      <c r="E65" s="19">
        <f>SUM(E62:E64)</f>
        <v>24.02</v>
      </c>
      <c r="G65" s="4">
        <f>SUM(G62:G64)</f>
        <v>0</v>
      </c>
      <c r="H65" s="4">
        <f t="shared" si="1"/>
        <v>24.02</v>
      </c>
    </row>
    <row r="66" spans="1:8" ht="15">
      <c r="A66" s="1" t="s">
        <v>69</v>
      </c>
      <c r="E66" s="19">
        <f>+E58+E65</f>
        <v>320.96999999999997</v>
      </c>
      <c r="G66" s="4">
        <f>+G58+G65</f>
        <v>0</v>
      </c>
      <c r="H66" s="4">
        <f t="shared" si="1"/>
        <v>320.97</v>
      </c>
    </row>
    <row r="67" spans="1:8" ht="15">
      <c r="A67" s="1" t="s">
        <v>70</v>
      </c>
      <c r="E67" s="19">
        <f>+E8-E66</f>
        <v>-73.46999999999997</v>
      </c>
      <c r="G67" s="4">
        <f>+G8-G66</f>
        <v>0</v>
      </c>
      <c r="H67" s="4">
        <f t="shared" si="1"/>
        <v>-73.47</v>
      </c>
    </row>
    <row r="68" ht="15">
      <c r="A68" t="s">
        <v>1</v>
      </c>
    </row>
    <row r="69" ht="15">
      <c r="A69" t="s">
        <v>118</v>
      </c>
    </row>
    <row r="71" ht="15">
      <c r="A71" s="1" t="s">
        <v>71</v>
      </c>
    </row>
    <row r="72" ht="15">
      <c r="A72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43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101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128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115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74</v>
      </c>
      <c r="G4" s="21"/>
      <c r="H4" s="17" t="s">
        <v>77</v>
      </c>
    </row>
    <row r="5" spans="1:8" ht="15">
      <c r="A5" s="11" t="s">
        <v>2</v>
      </c>
      <c r="B5" s="11" t="s">
        <v>3</v>
      </c>
      <c r="C5" s="12" t="s">
        <v>4</v>
      </c>
      <c r="D5" s="11" t="s">
        <v>5</v>
      </c>
      <c r="E5" s="12" t="s">
        <v>73</v>
      </c>
      <c r="F5" s="13" t="s">
        <v>75</v>
      </c>
      <c r="G5" s="13" t="s">
        <v>76</v>
      </c>
      <c r="H5" s="13" t="s">
        <v>76</v>
      </c>
    </row>
    <row r="6" ht="15">
      <c r="A6" s="1" t="s">
        <v>6</v>
      </c>
    </row>
    <row r="7" spans="1:8" ht="15">
      <c r="A7" s="7" t="s">
        <v>7</v>
      </c>
      <c r="B7" s="7" t="s">
        <v>8</v>
      </c>
      <c r="C7" s="8">
        <v>9.9</v>
      </c>
      <c r="D7" s="7">
        <v>42</v>
      </c>
      <c r="E7" s="18">
        <f>ROUND(C7*D7,2)</f>
        <v>415.8</v>
      </c>
      <c r="F7" s="9">
        <v>0</v>
      </c>
      <c r="G7" s="18">
        <f>ROUND(E7*F7,2)</f>
        <v>0</v>
      </c>
      <c r="H7" s="18">
        <f>ROUND(E7-G7,2)</f>
        <v>415.8</v>
      </c>
    </row>
    <row r="8" spans="1:8" ht="15">
      <c r="A8" s="1" t="s">
        <v>9</v>
      </c>
      <c r="E8" s="19">
        <f>SUM(E7:E7)</f>
        <v>415.8</v>
      </c>
      <c r="G8" s="4">
        <f>SUM(G7:G7)</f>
        <v>0</v>
      </c>
      <c r="H8" s="4">
        <f>ROUND(E8-G8,2)</f>
        <v>415.8</v>
      </c>
    </row>
    <row r="9" ht="15">
      <c r="A9" t="s">
        <v>10</v>
      </c>
    </row>
    <row r="10" ht="15">
      <c r="A10" s="1" t="s">
        <v>11</v>
      </c>
    </row>
    <row r="11" ht="15">
      <c r="A11" s="5" t="s">
        <v>12</v>
      </c>
    </row>
    <row r="12" spans="1:8" ht="15">
      <c r="A12" s="2" t="s">
        <v>13</v>
      </c>
      <c r="B12" s="2" t="s">
        <v>14</v>
      </c>
      <c r="C12" s="6">
        <v>6.5</v>
      </c>
      <c r="D12" s="2">
        <v>3</v>
      </c>
      <c r="E12" s="19">
        <f>ROUND(C12*D12,2)</f>
        <v>19.5</v>
      </c>
      <c r="F12" s="3">
        <v>0</v>
      </c>
      <c r="G12" s="19">
        <f>ROUND(E12*F12,2)</f>
        <v>0</v>
      </c>
      <c r="H12" s="19">
        <f>ROUND(E12-G12,2)</f>
        <v>19.5</v>
      </c>
    </row>
    <row r="13" ht="15">
      <c r="A13" s="5" t="s">
        <v>15</v>
      </c>
    </row>
    <row r="14" spans="1:8" ht="15">
      <c r="A14" s="2" t="s">
        <v>116</v>
      </c>
      <c r="B14" s="2" t="s">
        <v>16</v>
      </c>
      <c r="C14" s="6">
        <v>0.15</v>
      </c>
      <c r="D14" s="2">
        <v>16</v>
      </c>
      <c r="E14" s="19">
        <f>ROUND(C14*D14,2)</f>
        <v>2.4</v>
      </c>
      <c r="F14" s="3">
        <v>0</v>
      </c>
      <c r="G14" s="19">
        <f>ROUND(E14*F14,2)</f>
        <v>0</v>
      </c>
      <c r="H14" s="19">
        <f>ROUND(E14-G14,2)</f>
        <v>2.4</v>
      </c>
    </row>
    <row r="15" spans="1:8" ht="15">
      <c r="A15" s="2" t="s">
        <v>17</v>
      </c>
      <c r="B15" s="2" t="s">
        <v>18</v>
      </c>
      <c r="C15" s="6">
        <v>5.39</v>
      </c>
      <c r="D15" s="2">
        <v>0.6</v>
      </c>
      <c r="E15" s="19">
        <f>ROUND(C15*D15,2)</f>
        <v>3.23</v>
      </c>
      <c r="F15" s="3">
        <v>0</v>
      </c>
      <c r="G15" s="19">
        <f>ROUND(E15*F15,2)</f>
        <v>0</v>
      </c>
      <c r="H15" s="19">
        <f>ROUND(E15-G15,2)</f>
        <v>3.23</v>
      </c>
    </row>
    <row r="16" ht="15">
      <c r="A16" s="5" t="s">
        <v>19</v>
      </c>
    </row>
    <row r="17" spans="1:8" ht="15">
      <c r="A17" s="2" t="s">
        <v>20</v>
      </c>
      <c r="B17" s="2" t="s">
        <v>21</v>
      </c>
      <c r="C17" s="6">
        <v>18.75</v>
      </c>
      <c r="D17" s="2">
        <v>0.87</v>
      </c>
      <c r="E17" s="19">
        <f>ROUND(C17*D17,2)</f>
        <v>16.31</v>
      </c>
      <c r="F17" s="3">
        <v>0</v>
      </c>
      <c r="G17" s="19">
        <f>ROUND(E17*F17,2)</f>
        <v>0</v>
      </c>
      <c r="H17" s="19">
        <f>ROUND(E17-G17,2)</f>
        <v>16.31</v>
      </c>
    </row>
    <row r="18" spans="1:8" ht="15">
      <c r="A18" s="2" t="s">
        <v>22</v>
      </c>
      <c r="B18" s="2" t="s">
        <v>21</v>
      </c>
      <c r="C18" s="6">
        <v>18.98</v>
      </c>
      <c r="D18" s="2">
        <v>1.33</v>
      </c>
      <c r="E18" s="19">
        <f>ROUND(C18*D18,2)</f>
        <v>25.24</v>
      </c>
      <c r="F18" s="3">
        <v>0</v>
      </c>
      <c r="G18" s="19">
        <f>ROUND(E18*F18,2)</f>
        <v>0</v>
      </c>
      <c r="H18" s="19">
        <f>ROUND(E18-G18,2)</f>
        <v>25.24</v>
      </c>
    </row>
    <row r="19" ht="15">
      <c r="A19" s="5" t="s">
        <v>23</v>
      </c>
    </row>
    <row r="20" spans="1:8" ht="15">
      <c r="A20" s="2" t="s">
        <v>24</v>
      </c>
      <c r="B20" s="2" t="s">
        <v>16</v>
      </c>
      <c r="C20" s="6">
        <v>4.25</v>
      </c>
      <c r="D20" s="2">
        <v>1.6</v>
      </c>
      <c r="E20" s="19">
        <f>ROUND(C20*D20,2)</f>
        <v>6.8</v>
      </c>
      <c r="F20" s="3">
        <v>0</v>
      </c>
      <c r="G20" s="19">
        <f>ROUND(E20*F20,2)</f>
        <v>0</v>
      </c>
      <c r="H20" s="19">
        <f>ROUND(E20-G20,2)</f>
        <v>6.8</v>
      </c>
    </row>
    <row r="21" ht="15">
      <c r="A21" s="5" t="s">
        <v>25</v>
      </c>
    </row>
    <row r="22" spans="1:8" ht="15">
      <c r="A22" s="2" t="s">
        <v>26</v>
      </c>
      <c r="B22" s="2" t="s">
        <v>16</v>
      </c>
      <c r="C22" s="6">
        <v>0.14</v>
      </c>
      <c r="D22" s="2">
        <v>96</v>
      </c>
      <c r="E22" s="19">
        <f aca="true" t="shared" si="0" ref="E22:E29">ROUND(C22*D22,2)</f>
        <v>13.44</v>
      </c>
      <c r="F22" s="3">
        <v>0</v>
      </c>
      <c r="G22" s="19">
        <f aca="true" t="shared" si="1" ref="G22:G29">ROUND(E22*F22,2)</f>
        <v>0</v>
      </c>
      <c r="H22" s="19">
        <f aca="true" t="shared" si="2" ref="H22:H29">ROUND(E22-G22,2)</f>
        <v>13.44</v>
      </c>
    </row>
    <row r="23" spans="1:8" ht="15">
      <c r="A23" s="2" t="s">
        <v>27</v>
      </c>
      <c r="B23" s="2" t="s">
        <v>28</v>
      </c>
      <c r="C23" s="6">
        <v>2.4</v>
      </c>
      <c r="D23" s="2">
        <v>2</v>
      </c>
      <c r="E23" s="19">
        <f t="shared" si="0"/>
        <v>4.8</v>
      </c>
      <c r="F23" s="3">
        <v>0</v>
      </c>
      <c r="G23" s="19">
        <f t="shared" si="1"/>
        <v>0</v>
      </c>
      <c r="H23" s="19">
        <f t="shared" si="2"/>
        <v>4.8</v>
      </c>
    </row>
    <row r="24" spans="1:8" ht="15">
      <c r="A24" s="2" t="s">
        <v>29</v>
      </c>
      <c r="B24" s="2" t="s">
        <v>28</v>
      </c>
      <c r="C24" s="6">
        <v>12.64</v>
      </c>
      <c r="D24" s="2">
        <v>1</v>
      </c>
      <c r="E24" s="19">
        <f t="shared" si="0"/>
        <v>12.64</v>
      </c>
      <c r="F24" s="3">
        <v>0</v>
      </c>
      <c r="G24" s="19">
        <f t="shared" si="1"/>
        <v>0</v>
      </c>
      <c r="H24" s="19">
        <f t="shared" si="2"/>
        <v>12.64</v>
      </c>
    </row>
    <row r="25" spans="1:8" ht="15">
      <c r="A25" s="2" t="s">
        <v>30</v>
      </c>
      <c r="B25" s="2" t="s">
        <v>16</v>
      </c>
      <c r="C25" s="6">
        <v>4.57</v>
      </c>
      <c r="D25" s="2">
        <v>2</v>
      </c>
      <c r="E25" s="19">
        <f t="shared" si="0"/>
        <v>9.14</v>
      </c>
      <c r="F25" s="3">
        <v>0</v>
      </c>
      <c r="G25" s="19">
        <f t="shared" si="1"/>
        <v>0</v>
      </c>
      <c r="H25" s="19">
        <f t="shared" si="2"/>
        <v>9.14</v>
      </c>
    </row>
    <row r="26" spans="1:8" ht="15">
      <c r="A26" s="2" t="s">
        <v>31</v>
      </c>
      <c r="B26" s="2" t="s">
        <v>28</v>
      </c>
      <c r="C26" s="6">
        <v>11.2</v>
      </c>
      <c r="D26" s="2">
        <v>2</v>
      </c>
      <c r="E26" s="19">
        <f t="shared" si="0"/>
        <v>22.4</v>
      </c>
      <c r="F26" s="3">
        <v>0</v>
      </c>
      <c r="G26" s="19">
        <f t="shared" si="1"/>
        <v>0</v>
      </c>
      <c r="H26" s="19">
        <f t="shared" si="2"/>
        <v>22.4</v>
      </c>
    </row>
    <row r="27" spans="1:8" ht="15">
      <c r="A27" s="2" t="s">
        <v>32</v>
      </c>
      <c r="B27" s="2" t="s">
        <v>16</v>
      </c>
      <c r="C27" s="6">
        <v>0.15</v>
      </c>
      <c r="D27" s="2">
        <v>48</v>
      </c>
      <c r="E27" s="19">
        <f t="shared" si="0"/>
        <v>7.2</v>
      </c>
      <c r="F27" s="3">
        <v>0</v>
      </c>
      <c r="G27" s="19">
        <f t="shared" si="1"/>
        <v>0</v>
      </c>
      <c r="H27" s="19">
        <f t="shared" si="2"/>
        <v>7.2</v>
      </c>
    </row>
    <row r="28" spans="1:8" ht="15">
      <c r="A28" s="2" t="s">
        <v>33</v>
      </c>
      <c r="B28" s="2" t="s">
        <v>28</v>
      </c>
      <c r="C28" s="6">
        <v>6.53</v>
      </c>
      <c r="D28" s="2">
        <v>2</v>
      </c>
      <c r="E28" s="19">
        <f t="shared" si="0"/>
        <v>13.06</v>
      </c>
      <c r="F28" s="3">
        <v>0</v>
      </c>
      <c r="G28" s="19">
        <f t="shared" si="1"/>
        <v>0</v>
      </c>
      <c r="H28" s="19">
        <f t="shared" si="2"/>
        <v>13.06</v>
      </c>
    </row>
    <row r="29" spans="1:8" ht="15">
      <c r="A29" s="2" t="s">
        <v>117</v>
      </c>
      <c r="B29" s="2" t="s">
        <v>16</v>
      </c>
      <c r="C29" s="6">
        <v>9.05</v>
      </c>
      <c r="D29" s="2">
        <v>1.5</v>
      </c>
      <c r="E29" s="19">
        <f t="shared" si="0"/>
        <v>13.58</v>
      </c>
      <c r="F29" s="3">
        <v>0</v>
      </c>
      <c r="G29" s="19">
        <f t="shared" si="1"/>
        <v>0</v>
      </c>
      <c r="H29" s="19">
        <f t="shared" si="2"/>
        <v>13.58</v>
      </c>
    </row>
    <row r="30" ht="15">
      <c r="A30" s="5" t="s">
        <v>34</v>
      </c>
    </row>
    <row r="31" spans="1:8" ht="15">
      <c r="A31" s="2" t="s">
        <v>35</v>
      </c>
      <c r="B31" s="2" t="s">
        <v>36</v>
      </c>
      <c r="C31" s="6">
        <v>7.43</v>
      </c>
      <c r="D31" s="2">
        <v>0.75</v>
      </c>
      <c r="E31" s="19">
        <f>ROUND(C31*D31,2)</f>
        <v>5.57</v>
      </c>
      <c r="F31" s="3">
        <v>0</v>
      </c>
      <c r="G31" s="19">
        <f>ROUND(E31*F31,2)</f>
        <v>0</v>
      </c>
      <c r="H31" s="19">
        <f>ROUND(E31-G31,2)</f>
        <v>5.57</v>
      </c>
    </row>
    <row r="32" ht="15">
      <c r="A32" s="5" t="s">
        <v>37</v>
      </c>
    </row>
    <row r="33" spans="1:8" ht="15">
      <c r="A33" s="2" t="s">
        <v>129</v>
      </c>
      <c r="B33" s="2" t="s">
        <v>36</v>
      </c>
      <c r="C33" s="6">
        <v>1.47</v>
      </c>
      <c r="D33" s="2">
        <v>50</v>
      </c>
      <c r="E33" s="19">
        <f>ROUND(C33*D33,2)</f>
        <v>73.5</v>
      </c>
      <c r="F33" s="3">
        <v>0</v>
      </c>
      <c r="G33" s="19">
        <f>ROUND(E33*F33,2)</f>
        <v>0</v>
      </c>
      <c r="H33" s="19">
        <f>ROUND(E33-G33,2)</f>
        <v>73.5</v>
      </c>
    </row>
    <row r="34" ht="15">
      <c r="A34" s="5" t="s">
        <v>39</v>
      </c>
    </row>
    <row r="35" spans="1:8" ht="15">
      <c r="A35" s="2" t="s">
        <v>40</v>
      </c>
      <c r="B35" s="2" t="s">
        <v>28</v>
      </c>
      <c r="C35" s="6">
        <v>3.28</v>
      </c>
      <c r="D35" s="2">
        <v>1</v>
      </c>
      <c r="E35" s="19">
        <f>ROUND(C35*D35,2)</f>
        <v>3.28</v>
      </c>
      <c r="F35" s="3">
        <v>0</v>
      </c>
      <c r="G35" s="19">
        <f>ROUND(E35*F35,2)</f>
        <v>0</v>
      </c>
      <c r="H35" s="19">
        <f>ROUND(E35-G35,2)</f>
        <v>3.28</v>
      </c>
    </row>
    <row r="36" ht="15">
      <c r="A36" s="5" t="s">
        <v>41</v>
      </c>
    </row>
    <row r="37" spans="1:8" ht="15">
      <c r="A37" s="2" t="s">
        <v>42</v>
      </c>
      <c r="B37" s="2" t="s">
        <v>43</v>
      </c>
      <c r="C37" s="6">
        <v>7.5</v>
      </c>
      <c r="D37" s="2">
        <v>1</v>
      </c>
      <c r="E37" s="19">
        <f>ROUND(C37*D37,2)</f>
        <v>7.5</v>
      </c>
      <c r="F37" s="3">
        <v>0</v>
      </c>
      <c r="G37" s="19">
        <f>ROUND(E37*F37,2)</f>
        <v>0</v>
      </c>
      <c r="H37" s="19">
        <f>ROUND(E37-G37,2)</f>
        <v>7.5</v>
      </c>
    </row>
    <row r="38" ht="15">
      <c r="A38" s="5" t="s">
        <v>44</v>
      </c>
    </row>
    <row r="39" spans="1:8" ht="15">
      <c r="A39" s="2" t="s">
        <v>45</v>
      </c>
      <c r="B39" s="2" t="s">
        <v>8</v>
      </c>
      <c r="C39" s="6">
        <v>0.27</v>
      </c>
      <c r="D39" s="14">
        <f>D7</f>
        <v>42</v>
      </c>
      <c r="E39" s="19">
        <f>ROUND(C39*D39,2)</f>
        <v>11.34</v>
      </c>
      <c r="F39" s="3">
        <v>0</v>
      </c>
      <c r="G39" s="19">
        <f>ROUND(E39*F39,2)</f>
        <v>0</v>
      </c>
      <c r="H39" s="19">
        <f>ROUND(E39-G39,2)</f>
        <v>11.34</v>
      </c>
    </row>
    <row r="40" ht="15">
      <c r="A40" s="5" t="s">
        <v>46</v>
      </c>
    </row>
    <row r="41" spans="1:8" ht="15">
      <c r="A41" s="2" t="s">
        <v>47</v>
      </c>
      <c r="B41" s="2" t="s">
        <v>48</v>
      </c>
      <c r="C41" s="6">
        <v>46</v>
      </c>
      <c r="D41" s="2">
        <v>0.333</v>
      </c>
      <c r="E41" s="19">
        <f>ROUND(C41*D41,2)</f>
        <v>15.32</v>
      </c>
      <c r="F41" s="3">
        <v>0</v>
      </c>
      <c r="G41" s="19">
        <f>ROUND(E41*F41,2)</f>
        <v>0</v>
      </c>
      <c r="H41" s="19">
        <f>ROUND(E41-G41,2)</f>
        <v>15.32</v>
      </c>
    </row>
    <row r="42" ht="15">
      <c r="A42" s="5" t="s">
        <v>49</v>
      </c>
    </row>
    <row r="43" spans="1:8" ht="15">
      <c r="A43" s="2" t="s">
        <v>50</v>
      </c>
      <c r="B43" s="2" t="s">
        <v>43</v>
      </c>
      <c r="C43" s="6">
        <v>6.5</v>
      </c>
      <c r="D43" s="2">
        <v>1</v>
      </c>
      <c r="E43" s="19">
        <f>ROUND(C43*D43,2)</f>
        <v>6.5</v>
      </c>
      <c r="F43" s="3">
        <v>0</v>
      </c>
      <c r="G43" s="19">
        <f>ROUND(E43*F43,2)</f>
        <v>0</v>
      </c>
      <c r="H43" s="19">
        <f>ROUND(E43-G43,2)</f>
        <v>6.5</v>
      </c>
    </row>
    <row r="44" ht="15">
      <c r="A44" s="5" t="s">
        <v>51</v>
      </c>
    </row>
    <row r="45" spans="1:8" ht="15">
      <c r="A45" s="2" t="s">
        <v>52</v>
      </c>
      <c r="B45" s="2" t="s">
        <v>16</v>
      </c>
      <c r="C45" s="6">
        <v>2.14</v>
      </c>
      <c r="D45" s="2">
        <v>1.4</v>
      </c>
      <c r="E45" s="19">
        <f>ROUND(C45*D45,2)</f>
        <v>3</v>
      </c>
      <c r="F45" s="3">
        <v>0</v>
      </c>
      <c r="G45" s="19">
        <f>ROUND(E45*F45,2)</f>
        <v>0</v>
      </c>
      <c r="H45" s="19">
        <f>ROUND(E45-G45,2)</f>
        <v>3</v>
      </c>
    </row>
    <row r="46" ht="15">
      <c r="A46" s="5" t="s">
        <v>53</v>
      </c>
    </row>
    <row r="47" spans="1:8" ht="15">
      <c r="A47" s="2" t="s">
        <v>54</v>
      </c>
      <c r="B47" s="2" t="s">
        <v>43</v>
      </c>
      <c r="C47" s="6">
        <v>10</v>
      </c>
      <c r="D47" s="2">
        <v>0.333</v>
      </c>
      <c r="E47" s="19">
        <f>ROUND(C47*D47,2)</f>
        <v>3.33</v>
      </c>
      <c r="F47" s="3">
        <v>0</v>
      </c>
      <c r="G47" s="19">
        <f>ROUND(E47*F47,2)</f>
        <v>0</v>
      </c>
      <c r="H47" s="19">
        <f>ROUND(E47-G47,2)</f>
        <v>3.33</v>
      </c>
    </row>
    <row r="48" ht="15">
      <c r="A48" s="5" t="s">
        <v>55</v>
      </c>
    </row>
    <row r="49" spans="1:8" ht="15">
      <c r="A49" s="2" t="s">
        <v>56</v>
      </c>
      <c r="B49" s="2" t="s">
        <v>57</v>
      </c>
      <c r="C49" s="6">
        <v>13.51</v>
      </c>
      <c r="D49" s="2">
        <v>0.3303</v>
      </c>
      <c r="E49" s="19">
        <f>ROUND(C49*D49,2)</f>
        <v>4.46</v>
      </c>
      <c r="F49" s="3">
        <v>0</v>
      </c>
      <c r="G49" s="19">
        <f>ROUND(E49*F49,2)</f>
        <v>0</v>
      </c>
      <c r="H49" s="19">
        <f>ROUND(E49-G49,2)</f>
        <v>4.46</v>
      </c>
    </row>
    <row r="50" spans="1:8" ht="15">
      <c r="A50" s="2" t="s">
        <v>58</v>
      </c>
      <c r="B50" s="2" t="s">
        <v>57</v>
      </c>
      <c r="C50" s="6">
        <v>13.51</v>
      </c>
      <c r="D50" s="2">
        <v>0.1022</v>
      </c>
      <c r="E50" s="19">
        <f>ROUND(C50*D50,2)</f>
        <v>1.38</v>
      </c>
      <c r="F50" s="3">
        <v>0</v>
      </c>
      <c r="G50" s="19">
        <f>ROUND(E50*F50,2)</f>
        <v>0</v>
      </c>
      <c r="H50" s="19">
        <f>ROUND(E50-G50,2)</f>
        <v>1.38</v>
      </c>
    </row>
    <row r="51" ht="15">
      <c r="A51" s="5" t="s">
        <v>59</v>
      </c>
    </row>
    <row r="52" spans="1:8" ht="15">
      <c r="A52" s="2" t="s">
        <v>60</v>
      </c>
      <c r="B52" s="2" t="s">
        <v>57</v>
      </c>
      <c r="C52" s="6">
        <v>9.06</v>
      </c>
      <c r="D52" s="2">
        <v>0.0959</v>
      </c>
      <c r="E52" s="19">
        <f>ROUND(C52*D52,2)</f>
        <v>0.87</v>
      </c>
      <c r="F52" s="3">
        <v>0</v>
      </c>
      <c r="G52" s="19">
        <f>ROUND(E52*F52,2)</f>
        <v>0</v>
      </c>
      <c r="H52" s="19">
        <f>ROUND(E52-G52,2)</f>
        <v>0.87</v>
      </c>
    </row>
    <row r="53" spans="1:8" ht="15">
      <c r="A53" s="2" t="s">
        <v>61</v>
      </c>
      <c r="B53" s="2" t="s">
        <v>57</v>
      </c>
      <c r="C53" s="6">
        <v>13.51</v>
      </c>
      <c r="D53" s="2">
        <v>0.3892</v>
      </c>
      <c r="E53" s="19">
        <f>ROUND(C53*D53,2)</f>
        <v>5.26</v>
      </c>
      <c r="F53" s="3">
        <v>0</v>
      </c>
      <c r="G53" s="19">
        <f>ROUND(E53*F53,2)</f>
        <v>0</v>
      </c>
      <c r="H53" s="19">
        <f>ROUND(E53-G53,2)</f>
        <v>5.26</v>
      </c>
    </row>
    <row r="54" ht="15">
      <c r="A54" s="5" t="s">
        <v>62</v>
      </c>
    </row>
    <row r="55" spans="1:8" ht="15">
      <c r="A55" s="2" t="s">
        <v>56</v>
      </c>
      <c r="B55" s="2" t="s">
        <v>18</v>
      </c>
      <c r="C55" s="6">
        <v>1.8</v>
      </c>
      <c r="D55" s="2">
        <v>3.8253</v>
      </c>
      <c r="E55" s="19">
        <f>ROUND(C55*D55,2)</f>
        <v>6.89</v>
      </c>
      <c r="F55" s="3">
        <v>0</v>
      </c>
      <c r="G55" s="19">
        <f>ROUND(E55*F55,2)</f>
        <v>0</v>
      </c>
      <c r="H55" s="19">
        <f>ROUND(E55-G55,2)</f>
        <v>6.89</v>
      </c>
    </row>
    <row r="56" spans="1:8" ht="15">
      <c r="A56" s="2" t="s">
        <v>58</v>
      </c>
      <c r="B56" s="2" t="s">
        <v>18</v>
      </c>
      <c r="C56" s="6">
        <v>1.8</v>
      </c>
      <c r="D56" s="2">
        <v>1.3936</v>
      </c>
      <c r="E56" s="19">
        <f>ROUND(C56*D56,2)</f>
        <v>2.51</v>
      </c>
      <c r="F56" s="3">
        <v>0</v>
      </c>
      <c r="G56" s="19">
        <f>ROUND(E56*F56,2)</f>
        <v>0</v>
      </c>
      <c r="H56" s="19">
        <f>ROUND(E56-G56,2)</f>
        <v>2.51</v>
      </c>
    </row>
    <row r="57" ht="15">
      <c r="A57" s="5" t="s">
        <v>63</v>
      </c>
    </row>
    <row r="58" spans="1:8" ht="15">
      <c r="A58" s="2" t="s">
        <v>60</v>
      </c>
      <c r="B58" s="2" t="s">
        <v>43</v>
      </c>
      <c r="C58" s="6">
        <v>4.81</v>
      </c>
      <c r="D58" s="2">
        <v>1</v>
      </c>
      <c r="E58" s="19">
        <f>ROUND(C58*D58,2)</f>
        <v>4.81</v>
      </c>
      <c r="F58" s="3">
        <v>0</v>
      </c>
      <c r="G58" s="19">
        <f>ROUND(E58*F58,2)</f>
        <v>0</v>
      </c>
      <c r="H58" s="19">
        <f aca="true" t="shared" si="3" ref="H58:H63">ROUND(E58-G58,2)</f>
        <v>4.81</v>
      </c>
    </row>
    <row r="59" spans="1:8" ht="15">
      <c r="A59" s="2" t="s">
        <v>56</v>
      </c>
      <c r="B59" s="2" t="s">
        <v>43</v>
      </c>
      <c r="C59" s="6">
        <v>2.18</v>
      </c>
      <c r="D59" s="2">
        <v>1</v>
      </c>
      <c r="E59" s="19">
        <f>ROUND(C59*D59,2)</f>
        <v>2.18</v>
      </c>
      <c r="F59" s="3">
        <v>0</v>
      </c>
      <c r="G59" s="19">
        <f>ROUND(E59*F59,2)</f>
        <v>0</v>
      </c>
      <c r="H59" s="19">
        <f t="shared" si="3"/>
        <v>2.18</v>
      </c>
    </row>
    <row r="60" spans="1:8" ht="15">
      <c r="A60" s="2" t="s">
        <v>58</v>
      </c>
      <c r="B60" s="2" t="s">
        <v>43</v>
      </c>
      <c r="C60" s="6">
        <v>3.49</v>
      </c>
      <c r="D60" s="2">
        <v>1</v>
      </c>
      <c r="E60" s="19">
        <f>ROUND(C60*D60,2)</f>
        <v>3.49</v>
      </c>
      <c r="F60" s="3">
        <v>0</v>
      </c>
      <c r="G60" s="19">
        <f>ROUND(E60*F60,2)</f>
        <v>0</v>
      </c>
      <c r="H60" s="19">
        <f t="shared" si="3"/>
        <v>3.49</v>
      </c>
    </row>
    <row r="61" spans="1:8" ht="15">
      <c r="A61" s="7" t="s">
        <v>64</v>
      </c>
      <c r="B61" s="7" t="s">
        <v>43</v>
      </c>
      <c r="C61" s="8">
        <v>9.05</v>
      </c>
      <c r="D61" s="7">
        <v>1</v>
      </c>
      <c r="E61" s="18">
        <f>ROUND(C61*D61,2)</f>
        <v>9.05</v>
      </c>
      <c r="F61" s="9">
        <v>0</v>
      </c>
      <c r="G61" s="18">
        <f>ROUND(E61*F61,2)</f>
        <v>0</v>
      </c>
      <c r="H61" s="18">
        <f t="shared" si="3"/>
        <v>9.05</v>
      </c>
    </row>
    <row r="62" spans="1:8" ht="15">
      <c r="A62" s="1" t="s">
        <v>65</v>
      </c>
      <c r="E62" s="19">
        <f>SUM(E12:E61)</f>
        <v>339.9799999999999</v>
      </c>
      <c r="G62" s="4">
        <f>SUM(G12:G61)</f>
        <v>0</v>
      </c>
      <c r="H62" s="4">
        <f t="shared" si="3"/>
        <v>339.98</v>
      </c>
    </row>
    <row r="63" spans="1:8" ht="15">
      <c r="A63" s="1" t="s">
        <v>66</v>
      </c>
      <c r="E63" s="19">
        <f>+E8-E62</f>
        <v>75.8200000000001</v>
      </c>
      <c r="G63" s="4">
        <f>+G8-G62</f>
        <v>0</v>
      </c>
      <c r="H63" s="4">
        <f t="shared" si="3"/>
        <v>75.82</v>
      </c>
    </row>
    <row r="64" ht="15">
      <c r="A64" t="s">
        <v>10</v>
      </c>
    </row>
    <row r="65" ht="15">
      <c r="A65" s="1" t="s">
        <v>67</v>
      </c>
    </row>
    <row r="66" spans="1:8" ht="15">
      <c r="A66" s="2" t="s">
        <v>60</v>
      </c>
      <c r="B66" s="2" t="s">
        <v>43</v>
      </c>
      <c r="C66" s="6">
        <v>9.73</v>
      </c>
      <c r="D66" s="2">
        <v>1</v>
      </c>
      <c r="E66" s="19">
        <f>ROUND(C66*D66,2)</f>
        <v>9.73</v>
      </c>
      <c r="F66" s="3">
        <v>0</v>
      </c>
      <c r="G66" s="19">
        <f>ROUND(E66*F66,2)</f>
        <v>0</v>
      </c>
      <c r="H66" s="19">
        <f aca="true" t="shared" si="4" ref="H66:H71">ROUND(E66-G66,2)</f>
        <v>9.73</v>
      </c>
    </row>
    <row r="67" spans="1:8" ht="15">
      <c r="A67" s="2" t="s">
        <v>56</v>
      </c>
      <c r="B67" s="2" t="s">
        <v>43</v>
      </c>
      <c r="C67" s="6">
        <v>13.66</v>
      </c>
      <c r="D67" s="2">
        <v>1</v>
      </c>
      <c r="E67" s="19">
        <f>ROUND(C67*D67,2)</f>
        <v>13.66</v>
      </c>
      <c r="F67" s="3">
        <v>0</v>
      </c>
      <c r="G67" s="19">
        <f>ROUND(E67*F67,2)</f>
        <v>0</v>
      </c>
      <c r="H67" s="19">
        <f t="shared" si="4"/>
        <v>13.66</v>
      </c>
    </row>
    <row r="68" spans="1:8" ht="15">
      <c r="A68" s="7" t="s">
        <v>58</v>
      </c>
      <c r="B68" s="7" t="s">
        <v>43</v>
      </c>
      <c r="C68" s="8">
        <v>13.77</v>
      </c>
      <c r="D68" s="7">
        <v>1</v>
      </c>
      <c r="E68" s="18">
        <f>ROUND(C68*D68,2)</f>
        <v>13.77</v>
      </c>
      <c r="F68" s="9">
        <v>0</v>
      </c>
      <c r="G68" s="18">
        <f>ROUND(E68*F68,2)</f>
        <v>0</v>
      </c>
      <c r="H68" s="18">
        <f t="shared" si="4"/>
        <v>13.77</v>
      </c>
    </row>
    <row r="69" spans="1:8" ht="15">
      <c r="A69" s="1" t="s">
        <v>68</v>
      </c>
      <c r="E69" s="19">
        <f>SUM(E66:E68)</f>
        <v>37.16</v>
      </c>
      <c r="G69" s="4">
        <f>SUM(G66:G68)</f>
        <v>0</v>
      </c>
      <c r="H69" s="4">
        <f t="shared" si="4"/>
        <v>37.16</v>
      </c>
    </row>
    <row r="70" spans="1:8" ht="15">
      <c r="A70" s="1" t="s">
        <v>69</v>
      </c>
      <c r="E70" s="19">
        <f>+E62+E69</f>
        <v>377.1399999999999</v>
      </c>
      <c r="G70" s="4">
        <f>+G62+G69</f>
        <v>0</v>
      </c>
      <c r="H70" s="4">
        <f t="shared" si="4"/>
        <v>377.14</v>
      </c>
    </row>
    <row r="71" spans="1:8" ht="15">
      <c r="A71" s="1" t="s">
        <v>70</v>
      </c>
      <c r="E71" s="19">
        <f>+E8-E70</f>
        <v>38.66000000000014</v>
      </c>
      <c r="G71" s="4">
        <f>+G8-G70</f>
        <v>0</v>
      </c>
      <c r="H71" s="4">
        <f t="shared" si="4"/>
        <v>38.66</v>
      </c>
    </row>
    <row r="72" ht="15">
      <c r="A72" t="s">
        <v>1</v>
      </c>
    </row>
    <row r="73" ht="15">
      <c r="A73" t="s">
        <v>118</v>
      </c>
    </row>
    <row r="75" ht="15">
      <c r="A75" s="1" t="s">
        <v>71</v>
      </c>
    </row>
    <row r="76" ht="15">
      <c r="A76" s="1" t="s">
        <v>72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Falconer</dc:creator>
  <cp:keywords/>
  <dc:description/>
  <cp:lastModifiedBy>Lawrence Falconer</cp:lastModifiedBy>
  <cp:lastPrinted>2017-10-30T12:56:13Z</cp:lastPrinted>
  <dcterms:created xsi:type="dcterms:W3CDTF">2016-11-03T15:31:36Z</dcterms:created>
  <dcterms:modified xsi:type="dcterms:W3CDTF">2017-10-30T13:01:34Z</dcterms:modified>
  <cp:category/>
  <cp:version/>
  <cp:contentType/>
  <cp:contentStatus/>
</cp:coreProperties>
</file>